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Stats" sheetId="1" state="visible" r:id="rId2"/>
    <sheet name="Projets au 20 juillet" sheetId="2" state="visible" r:id="rId3"/>
  </sheets>
  <definedNames>
    <definedName function="false" hidden="true" localSheetId="1" name="_xlnm._FilterDatabase" vbProcedure="false">'Projets au 20 juillet'!$A$1:$Y$66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<sst xmlns="http://schemas.openxmlformats.org/spreadsheetml/2006/main" count="988" uniqueCount="307">
  <si>
    <t xml:space="preserve">Nombre de projets</t>
  </si>
  <si>
    <t xml:space="preserve">Montant cumulé</t>
  </si>
  <si>
    <t xml:space="preserve">inf 100 k€</t>
  </si>
  <si>
    <t xml:space="preserve">entre 100 k€ et 1 M€</t>
  </si>
  <si>
    <t xml:space="preserve">entre 1 M€ et 5 M€</t>
  </si>
  <si>
    <t xml:space="preserve">entre 5 M€ et 10 M€</t>
  </si>
  <si>
    <t xml:space="preserve">sup. à 10 M€</t>
  </si>
  <si>
    <t xml:space="preserve">Total</t>
  </si>
  <si>
    <t xml:space="preserve">Auvergne-Rhône-Alpes</t>
  </si>
  <si>
    <t xml:space="preserve">Bourgogne-Franche-Comté</t>
  </si>
  <si>
    <t xml:space="preserve">Bretagne</t>
  </si>
  <si>
    <t xml:space="preserve">Centre-Val de Loire</t>
  </si>
  <si>
    <t xml:space="preserve">Corse</t>
  </si>
  <si>
    <t xml:space="preserve">Grand Est</t>
  </si>
  <si>
    <t xml:space="preserve">Guadeloupe</t>
  </si>
  <si>
    <t xml:space="preserve">Guyane</t>
  </si>
  <si>
    <t xml:space="preserve">Hauts-de-France</t>
  </si>
  <si>
    <t xml:space="preserve">Ile-de-France</t>
  </si>
  <si>
    <t xml:space="preserve">La Réunion</t>
  </si>
  <si>
    <t xml:space="preserve">Martinique</t>
  </si>
  <si>
    <t xml:space="preserve">Mayotte</t>
  </si>
  <si>
    <t xml:space="preserve">Normandie</t>
  </si>
  <si>
    <t xml:space="preserve">Nouvelle-Aquitaine</t>
  </si>
  <si>
    <t xml:space="preserve">Nouvelle-Calédonie</t>
  </si>
  <si>
    <t xml:space="preserve">Occitanie</t>
  </si>
  <si>
    <t xml:space="preserve">Pays de la Loire</t>
  </si>
  <si>
    <t xml:space="preserve">Polynésie Française</t>
  </si>
  <si>
    <t xml:space="preserve">Provence-Alpes-Côte d'Azur</t>
  </si>
  <si>
    <t xml:space="preserve">Saint-Pierre-et-Miquelon</t>
  </si>
  <si>
    <t xml:space="preserve">Wallis et Futuna</t>
  </si>
  <si>
    <t xml:space="preserve">identifiant national</t>
  </si>
  <si>
    <t xml:space="preserve">Région</t>
  </si>
  <si>
    <t xml:space="preserve">Département</t>
  </si>
  <si>
    <t xml:space="preserve">Ville</t>
  </si>
  <si>
    <t xml:space="preserve">Adresse postale</t>
  </si>
  <si>
    <t xml:space="preserve">Ministère occupant (ou multi-occupant)</t>
  </si>
  <si>
    <t xml:space="preserve">Services occupants</t>
  </si>
  <si>
    <t xml:space="preserve">Coût d'investissement</t>
  </si>
  <si>
    <t xml:space="preserve">Maître d'ouvrage</t>
  </si>
  <si>
    <t xml:space="preserve">Intitulé du projet</t>
  </si>
  <si>
    <t xml:space="preserve">Courriel 1</t>
  </si>
  <si>
    <t xml:space="preserve">Courriel 2</t>
  </si>
  <si>
    <t xml:space="preserve">Consultation à venir
20/07</t>
  </si>
  <si>
    <t xml:space="preserve">Rénovation globale/réhabilitation lourde</t>
  </si>
  <si>
    <t xml:space="preserve">Extension de bâtiment
Construction neuve</t>
  </si>
  <si>
    <t xml:space="preserve">Renforcement de l'Autonomie énergétique des bâtiment (Solaire, géothermie, PAC,...=</t>
  </si>
  <si>
    <t xml:space="preserve">Rénovation installation CVC - remplacement équipements</t>
  </si>
  <si>
    <t xml:space="preserve">Amélioration de l'exploitation du bâtiment (Compteur de consommation, GTB, GTC, )</t>
  </si>
  <si>
    <t xml:space="preserve">Rénovation installation élec CFO/Cfi, sécurité incendie</t>
  </si>
  <si>
    <t xml:space="preserve">Borne recharge véhicule elec</t>
  </si>
  <si>
    <t xml:space="preserve">Isolation - Enveloppe - parois opaques - isolation - toiture- façade </t>
  </si>
  <si>
    <t xml:space="preserve">Isolation 
Menuiseries - portes, fenetres, brise soleil</t>
  </si>
  <si>
    <t xml:space="preserve">Relamping</t>
  </si>
  <si>
    <t xml:space="preserve">Accessibilité PMR</t>
  </si>
  <si>
    <t xml:space="preserve">Divers</t>
  </si>
  <si>
    <t xml:space="preserve">FR 4442</t>
  </si>
  <si>
    <t xml:space="preserve">Bouches-du-Rhône</t>
  </si>
  <si>
    <t xml:space="preserve">Marseille</t>
  </si>
  <si>
    <t xml:space="preserve">18 avenue Mozart - 13009 Marseille</t>
  </si>
  <si>
    <t xml:space="preserve">Enseignement supérieur - Recherche</t>
  </si>
  <si>
    <t xml:space="preserve">INSERM</t>
  </si>
  <si>
    <t xml:space="preserve">Inserm</t>
  </si>
  <si>
    <t xml:space="preserve">Rénovation énergétique du bâtiment</t>
  </si>
  <si>
    <t xml:space="preserve">fabrice.roche-marin@inserm.fr</t>
  </si>
  <si>
    <t xml:space="preserve">olivier.toussaint@recherche.gouv.fr</t>
  </si>
  <si>
    <t xml:space="preserve">OUI</t>
  </si>
  <si>
    <t xml:space="preserve">FR 5030</t>
  </si>
  <si>
    <t xml:space="preserve">79, Avenue de St Julien
13012 Marseille</t>
  </si>
  <si>
    <t xml:space="preserve">Economie, Finances et Relance</t>
  </si>
  <si>
    <t xml:space="preserve">DDFIP</t>
  </si>
  <si>
    <t xml:space="preserve">DRFIP 13</t>
  </si>
  <si>
    <t xml:space="preserve">Remplacement de la production chaud + froid et remplacement des ouvrants</t>
  </si>
  <si>
    <t xml:space="preserve">vito.suppa@finances.gouv.fr</t>
  </si>
  <si>
    <t xml:space="preserve">nathalie.soleilland@finances.gouv.fr</t>
  </si>
  <si>
    <t xml:space="preserve">FR 5098</t>
  </si>
  <si>
    <t xml:space="preserve">16-22, rue Borde  13008 Marseille</t>
  </si>
  <si>
    <t xml:space="preserve">Rénovation de la production de chaud et de froid pour l’ensemble immobilier 16 et 22 Borde</t>
  </si>
  <si>
    <t xml:space="preserve">audrey.ville@finances.gouv.fr</t>
  </si>
  <si>
    <t xml:space="preserve">FR 5227</t>
  </si>
  <si>
    <t xml:space="preserve">NC</t>
  </si>
  <si>
    <t xml:space="preserve">Intérieur</t>
  </si>
  <si>
    <t xml:space="preserve">SGAMI SUD</t>
  </si>
  <si>
    <t xml:space="preserve">Relogement du RAID 13 sur le Grand Port Maritime de Marseille</t>
  </si>
  <si>
    <t xml:space="preserve">julien.layre@interieur.gouv.fr</t>
  </si>
  <si>
    <t xml:space="preserve">FR 0730</t>
  </si>
  <si>
    <t xml:space="preserve">Aix-en-Provence</t>
  </si>
  <si>
    <t xml:space="preserve">3275 Route Cézanne, 13100 Aix-en-Provence</t>
  </si>
  <si>
    <t xml:space="preserve">INRAE PACA</t>
  </si>
  <si>
    <t xml:space="preserve">Amélioration de l’isolation et réduction des consommations des bâtiments principaux d’Aix le Tholonet</t>
  </si>
  <si>
    <t xml:space="preserve">christelle.pichot@inrae.fr</t>
  </si>
  <si>
    <t xml:space="preserve">FR 4226</t>
  </si>
  <si>
    <t xml:space="preserve">51, boulevard Pierre Dramard, 13015 Marseille</t>
  </si>
  <si>
    <t xml:space="preserve">Université d'Aix-Marseille</t>
  </si>
  <si>
    <t xml:space="preserve">Aix-Marseille Université</t>
  </si>
  <si>
    <t xml:space="preserve">Restructuration du campus Santé Nord</t>
  </si>
  <si>
    <t xml:space="preserve">elisabeth.goig@univ-amu.fr</t>
  </si>
  <si>
    <t xml:space="preserve">FR 4228</t>
  </si>
  <si>
    <t xml:space="preserve">Avenue Escadrillle Normandie Niemen, 13013 Marseille</t>
  </si>
  <si>
    <t xml:space="preserve">Etudes de réhabilitation énergétique de 9 bâtiment et autoproduction d'energie
du site Saint-Jérôme</t>
  </si>
  <si>
    <t xml:space="preserve">FR 4336</t>
  </si>
  <si>
    <t xml:space="preserve">Saint-Paul-lès-Durance</t>
  </si>
  <si>
    <t xml:space="preserve">13108</t>
  </si>
  <si>
    <t xml:space="preserve">CEA</t>
  </si>
  <si>
    <t xml:space="preserve">CEA Cadarache- Département de Technologie Nucléaire</t>
  </si>
  <si>
    <t xml:space="preserve">Rénovation énergétique d'un bâtiment mixte bureaux - laboratoire</t>
  </si>
  <si>
    <t xml:space="preserve">jean-claude.ricavy@cea.fr</t>
  </si>
  <si>
    <t xml:space="preserve">pierre.husson@cea.fr</t>
  </si>
  <si>
    <t xml:space="preserve">FR 4420</t>
  </si>
  <si>
    <t xml:space="preserve">31 chemin Joseph Aiguier - 13009 Marseille</t>
  </si>
  <si>
    <t xml:space="preserve">CNRS</t>
  </si>
  <si>
    <t xml:space="preserve">Rénovation CVC</t>
  </si>
  <si>
    <t xml:space="preserve">gerard.zaNON@dr12.cnrs.fr</t>
  </si>
  <si>
    <t xml:space="preserve">patrice.garcia@dr12.cnrs.fr</t>
  </si>
  <si>
    <t xml:space="preserve">FR 4428</t>
  </si>
  <si>
    <t xml:space="preserve">FR 4434</t>
  </si>
  <si>
    <t xml:space="preserve">FR 4999</t>
  </si>
  <si>
    <t xml:space="preserve">Martigues</t>
  </si>
  <si>
    <t xml:space="preserve">Caserne Barboussade – Lieu dit Barboussade – 13 500 MARTIGUES</t>
  </si>
  <si>
    <t xml:space="preserve">Gendarmerie nationale</t>
  </si>
  <si>
    <t xml:space="preserve">Région PACA</t>
  </si>
  <si>
    <t xml:space="preserve">Remplacement de la chaudière, des sous stations et des ballons ECS des bâtiments familles</t>
  </si>
  <si>
    <t xml:space="preserve">olivier.cortot@interieur.gouv.fr</t>
  </si>
  <si>
    <t xml:space="preserve">eric.eychenne@gendarmerie.interieur.gouv.fr</t>
  </si>
  <si>
    <t xml:space="preserve">FR 5002</t>
  </si>
  <si>
    <t xml:space="preserve">Caserne Donadieu – 171 avenue de Toulon – 13 010 MARSEILLE</t>
  </si>
  <si>
    <t xml:space="preserve">Rénovation de l’isolation extérieur du bâtiment administratif – isolation du bâtiment SOLC et casernement</t>
  </si>
  <si>
    <t xml:space="preserve">FR 5021</t>
  </si>
  <si>
    <t xml:space="preserve">111 avenue de la corse 13 007 marseille</t>
  </si>
  <si>
    <t xml:space="preserve">Armées</t>
  </si>
  <si>
    <t xml:space="preserve">BDD</t>
  </si>
  <si>
    <t xml:space="preserve">MINARM</t>
  </si>
  <si>
    <t xml:space="preserve">MARSEILLE (13) - Caserne Audéoud - Remplacement de menuiseries extérieures</t>
  </si>
  <si>
    <t xml:space="preserve">sebastien.geroudet@intradef.gouv.fr</t>
  </si>
  <si>
    <t xml:space="preserve">yann.vella@intradef.gouv.fr</t>
  </si>
  <si>
    <t xml:space="preserve">FR 5040</t>
  </si>
  <si>
    <t xml:space="preserve">Salon-de-Provence</t>
  </si>
  <si>
    <t xml:space="preserve">Avenue de Wertheim
Salon de Pce</t>
  </si>
  <si>
    <t xml:space="preserve">Remplacement des 2 chaudières. Remplacement des ouvrants, d’une      partie des ventilo-convecteurs              + Eclairage LED</t>
  </si>
  <si>
    <t xml:space="preserve">christophe.racouchot@dgfip.finances.gouv.fr</t>
  </si>
  <si>
    <t xml:space="preserve">FR 5045</t>
  </si>
  <si>
    <t xml:space="preserve">4 impasse des frères Pratesi
13090 Aix-en-Provence</t>
  </si>
  <si>
    <t xml:space="preserve">Transition écologique</t>
  </si>
  <si>
    <t xml:space="preserve">DDT</t>
  </si>
  <si>
    <t xml:space="preserve">DDTM 13 / SCTC / PPL</t>
  </si>
  <si>
    <t xml:space="preserve">Rénovation energétique du Service Territorial Est – La Villa</t>
  </si>
  <si>
    <t xml:space="preserve">eric.puget@bouches-du-rhone.gouv.fr</t>
  </si>
  <si>
    <t xml:space="preserve">FR 5048</t>
  </si>
  <si>
    <t xml:space="preserve">1 rue Vincent Auriol</t>
  </si>
  <si>
    <t xml:space="preserve">DGAC  </t>
  </si>
  <si>
    <t xml:space="preserve">SNIA/SE</t>
  </si>
  <si>
    <t xml:space="preserve">DGAC05_Aix_Rénovation énergétique de la résidence "Estrambord"</t>
  </si>
  <si>
    <t xml:space="preserve">jean-michel.roussel@aviation-civile.gouv.fr</t>
  </si>
  <si>
    <t xml:space="preserve">christelle.bassi@aviation-civile.gouv.fr</t>
  </si>
  <si>
    <t xml:space="preserve">FR 5073</t>
  </si>
  <si>
    <t xml:space="preserve">Aubagne</t>
  </si>
  <si>
    <t xml:space="preserve">Route de Beaudinard 13400 Aubagne</t>
  </si>
  <si>
    <t xml:space="preserve">Remplacement de la chaudière N°1 Remplacement des ouvrants
+ Eclairage par LED</t>
  </si>
  <si>
    <t xml:space="preserve">FR 5103</t>
  </si>
  <si>
    <t xml:space="preserve">Istres</t>
  </si>
  <si>
    <t xml:space="preserve">8, rue du Camp d'Aviation - 13128 ISTRES Cedex</t>
  </si>
  <si>
    <t xml:space="preserve">ISTRES (13) – BA125 – Réfection énergétique du mess officiers (G2D 0228)</t>
  </si>
  <si>
    <t xml:space="preserve">roland.hocquemiller@intradef.gouv.fr</t>
  </si>
  <si>
    <t xml:space="preserve">frederic.cerdat@intradef.gouv.fr</t>
  </si>
  <si>
    <t xml:space="preserve">FR 5129</t>
  </si>
  <si>
    <t xml:space="preserve">7 impasse Sylvestre, 13013, Marseille</t>
  </si>
  <si>
    <t xml:space="preserve">Justice</t>
  </si>
  <si>
    <t xml:space="preserve">DPJJ</t>
  </si>
  <si>
    <t xml:space="preserve">DIR SG Sud Est / DI</t>
  </si>
  <si>
    <t xml:space="preserve">Rehabilitation énergétique de l'UEMO de Marseille - chutes lavie</t>
  </si>
  <si>
    <t xml:space="preserve">florence.chehrian@justice.gouv.fr</t>
  </si>
  <si>
    <t xml:space="preserve">blaise.vergneaux@justice.gouv.fr</t>
  </si>
  <si>
    <t xml:space="preserve">FR 5139</t>
  </si>
  <si>
    <t xml:space="preserve">Rue Lieutenant Parayre</t>
  </si>
  <si>
    <t xml:space="preserve">SNIA SE</t>
  </si>
  <si>
    <t xml:space="preserve">DGAC09_Aix_Rénovation énergétique de 3 logements aux Milles</t>
  </si>
  <si>
    <t xml:space="preserve">bruno.desaubliaux@aviation-civile.gouv.fr</t>
  </si>
  <si>
    <t xml:space="preserve">FR 5147</t>
  </si>
  <si>
    <t xml:space="preserve">68 rue Albert Einstein</t>
  </si>
  <si>
    <t xml:space="preserve">ENTE</t>
  </si>
  <si>
    <t xml:space="preserve">etanchéité façades batiments hebergement</t>
  </si>
  <si>
    <t xml:space="preserve">gregory.bozonnier@developpement-durable.gouv.fr</t>
  </si>
  <si>
    <t xml:space="preserve">FR 5153</t>
  </si>
  <si>
    <t xml:space="preserve">22 rue Jules Isaac</t>
  </si>
  <si>
    <t xml:space="preserve">DGAC06_Aix_Rénovation énergétique du bâtiment A – résidence GTA</t>
  </si>
  <si>
    <t xml:space="preserve">philippe-r.cordier@aviation-civile.gouv.fr</t>
  </si>
  <si>
    <t xml:space="preserve">FR 5154</t>
  </si>
  <si>
    <t xml:space="preserve">Marignane</t>
  </si>
  <si>
    <t xml:space="preserve">Zone des lavandins</t>
  </si>
  <si>
    <t xml:space="preserve">DGAC_11_Marignane_Rénovation énergétique du bâtiment SNIA/DSAC/GTA</t>
  </si>
  <si>
    <t xml:space="preserve">christophe.carella@aviation-civile.gouv.fr</t>
  </si>
  <si>
    <t xml:space="preserve">FR 5170</t>
  </si>
  <si>
    <t xml:space="preserve">DGAC07_Aix_Rénovation énergétique du bâtiment B1</t>
  </si>
  <si>
    <t xml:space="preserve">corinne.mendes@aviation-civile.gouv.fr</t>
  </si>
  <si>
    <t xml:space="preserve">FR 5184</t>
  </si>
  <si>
    <t xml:space="preserve">Puyloubier</t>
  </si>
  <si>
    <t xml:space="preserve">CHEMIN DE LA PALLIERE  (13114) 13114 PUYLOUBIER</t>
  </si>
  <si>
    <t xml:space="preserve">ESID-LYN</t>
  </si>
  <si>
    <t xml:space="preserve">Remplacement de chaudière FOD/FOL (418 kW)</t>
  </si>
  <si>
    <t xml:space="preserve">FR 5189</t>
  </si>
  <si>
    <t xml:space="preserve">LIEU-DIT LE TUBE 13118 ISTRES</t>
  </si>
  <si>
    <t xml:space="preserve">Remplacement de deux chaudières FOD/FOL (230 kW + 581 kW)</t>
  </si>
  <si>
    <t xml:space="preserve">lionel.ville@intradef.gouv.fr</t>
  </si>
  <si>
    <t xml:space="preserve">FR 5198</t>
  </si>
  <si>
    <t xml:space="preserve">Remplacement de chaudière FOD/FOL (620 kW)</t>
  </si>
  <si>
    <t xml:space="preserve">FR 5206</t>
  </si>
  <si>
    <t xml:space="preserve">Miramas</t>
  </si>
  <si>
    <t xml:space="preserve">ENTRESSENS D 10 13140 MIRAMAS</t>
  </si>
  <si>
    <t xml:space="preserve">Remplacement de trois chaudières FOD (895 kW + 2x 740 kW)</t>
  </si>
  <si>
    <t xml:space="preserve">FR 5208</t>
  </si>
  <si>
    <t xml:space="preserve">Remplacement de deux chaudières FOD (200 kW + 230 kW)</t>
  </si>
  <si>
    <t xml:space="preserve">FR 5210</t>
  </si>
  <si>
    <t xml:space="preserve">Remplacement de deux chaudières FOD (130 kW + 405 kW)</t>
  </si>
  <si>
    <t xml:space="preserve">FR 5213</t>
  </si>
  <si>
    <t xml:space="preserve">La Ciotat</t>
  </si>
  <si>
    <t xml:space="preserve">DE LA GARE A LA CIOTAT 13600 (LA)-CIOTAT</t>
  </si>
  <si>
    <t xml:space="preserve">Remplacement de deux chaudières FOD (80 kW + 250 kW)</t>
  </si>
  <si>
    <t xml:space="preserve">FR 5220</t>
  </si>
  <si>
    <t xml:space="preserve">remplacement fenêtres</t>
  </si>
  <si>
    <t xml:space="preserve">FR 5231</t>
  </si>
  <si>
    <t xml:space="preserve">DGAC10_Marignane_Réduction des consommations énergétiques sur les sites d'Aix et Marignane</t>
  </si>
  <si>
    <t xml:space="preserve">yann.izaac@aviation-civile.gouv.fr</t>
  </si>
  <si>
    <t xml:space="preserve">FR 5260</t>
  </si>
  <si>
    <t xml:space="preserve">BD LAVERAN 13013 Marseille 13e Arrondissement</t>
  </si>
  <si>
    <t xml:space="preserve">Service d'infrastructure de la Défense</t>
  </si>
  <si>
    <t xml:space="preserve">Isolation toiture</t>
  </si>
  <si>
    <t xml:space="preserve">FR 5301</t>
  </si>
  <si>
    <t xml:space="preserve">LD LE TUBE 13118 Istres</t>
  </si>
  <si>
    <t xml:space="preserve">Isolation menuiseries</t>
  </si>
  <si>
    <t xml:space="preserve">didier.nogues@intradef.gouv.fr</t>
  </si>
  <si>
    <t xml:space="preserve">FR 4358</t>
  </si>
  <si>
    <t xml:space="preserve">2 cours des Arts et Métiers - 13100 Aix En Provence</t>
  </si>
  <si>
    <t xml:space="preserve">Arts et Métiers </t>
  </si>
  <si>
    <t xml:space="preserve">ENSAM</t>
  </si>
  <si>
    <t xml:space="preserve">Réduction empreinte carbonne du campus</t>
  </si>
  <si>
    <t xml:space="preserve">nicolas.druart@ensam.eu</t>
  </si>
  <si>
    <t xml:space="preserve">sabine.routeau@ensam.eu</t>
  </si>
  <si>
    <t xml:space="preserve">FR 4360</t>
  </si>
  <si>
    <t xml:space="preserve">FR 4362</t>
  </si>
  <si>
    <t xml:space="preserve">Mise en place d'outil de pilotage et de contrôle et de mesure des consommations.</t>
  </si>
  <si>
    <t xml:space="preserve">FR 4364</t>
  </si>
  <si>
    <t xml:space="preserve">FR 4988</t>
  </si>
  <si>
    <t xml:space="preserve">23 Boulevard du roi rené - 13100 Aix en provence</t>
  </si>
  <si>
    <t xml:space="preserve">Culture</t>
  </si>
  <si>
    <t xml:space="preserve">DRAC</t>
  </si>
  <si>
    <t xml:space="preserve">Bornes pour véhicules électriques connectées dans le cadre d’un schéma d’électromobilité</t>
  </si>
  <si>
    <t xml:space="preserve">tania.guillemot@culture.gouv.fr</t>
  </si>
  <si>
    <t xml:space="preserve">FR 5004</t>
  </si>
  <si>
    <t xml:space="preserve">Arles</t>
  </si>
  <si>
    <t xml:space="preserve">Caserne des Lices – 1 Boulevard des Lices – 13200 ARLES</t>
  </si>
  <si>
    <t xml:space="preserve">Remplacement de 25 chaudières individuelles</t>
  </si>
  <si>
    <t xml:space="preserve">FR 5033</t>
  </si>
  <si>
    <t xml:space="preserve">55, Boulevard Périer</t>
  </si>
  <si>
    <t xml:space="preserve">Affaires sociales</t>
  </si>
  <si>
    <t xml:space="preserve">DIRECCTE</t>
  </si>
  <si>
    <t xml:space="preserve">Direccte</t>
  </si>
  <si>
    <t xml:space="preserve">kevin.filori@direccte.gouv.fr</t>
  </si>
  <si>
    <t xml:space="preserve">dominique.mas@bouches-du-rhone.gouv.fr</t>
  </si>
  <si>
    <t xml:space="preserve">FR 5035</t>
  </si>
  <si>
    <t xml:space="preserve">avenue des bolles 13800</t>
  </si>
  <si>
    <t xml:space="preserve">Préfecture</t>
  </si>
  <si>
    <t xml:space="preserve">sous préfecture</t>
  </si>
  <si>
    <t xml:space="preserve">FR 5038</t>
  </si>
  <si>
    <t xml:space="preserve">3 avenue Clément Escoffier</t>
  </si>
  <si>
    <t xml:space="preserve">DIRPJJ Aix</t>
  </si>
  <si>
    <t xml:space="preserve">remplacement des éclairages fluo par des LED</t>
  </si>
  <si>
    <t xml:space="preserve">jerome.haloin@justice.fr</t>
  </si>
  <si>
    <t xml:space="preserve">thierry.paumard@justice.fr</t>
  </si>
  <si>
    <t xml:space="preserve">FR 5046</t>
  </si>
  <si>
    <t xml:space="preserve">21 cours Mirabeau</t>
  </si>
  <si>
    <t xml:space="preserve">RENOVATION DES HUISSERIES LOGEMENT DE FONCTION SOUS-PREFECTURE AIX</t>
  </si>
  <si>
    <t xml:space="preserve">bruno.passarelli@bouches-du-rhone.gouv.fr</t>
  </si>
  <si>
    <t xml:space="preserve">FR 5071</t>
  </si>
  <si>
    <t xml:space="preserve">bd Paul Peytral 13006</t>
  </si>
  <si>
    <t xml:space="preserve">FR 5146</t>
  </si>
  <si>
    <t xml:space="preserve">florian.klein@crous-orleans-tours.fr</t>
  </si>
  <si>
    <t xml:space="preserve">FR 5190</t>
  </si>
  <si>
    <t xml:space="preserve">Jouques</t>
  </si>
  <si>
    <t xml:space="preserve">LIEU-DIT SOUS LA SICARDE 13490 JOUQUES</t>
  </si>
  <si>
    <t xml:space="preserve">Remplacement de chaudière FOD/FOL (180 kW)</t>
  </si>
  <si>
    <t xml:space="preserve">FR 5194</t>
  </si>
  <si>
    <t xml:space="preserve">Remplacement de chaudière FOD/FOL (120 kW)</t>
  </si>
  <si>
    <t xml:space="preserve">FR 5197</t>
  </si>
  <si>
    <t xml:space="preserve">44 CHEMIN DU SEMAPHORE (13500) 13117 MARTIGUES</t>
  </si>
  <si>
    <t xml:space="preserve">Remplacement de chaudière FOD/FOL (60 kW)</t>
  </si>
  <si>
    <t xml:space="preserve">FR 5205</t>
  </si>
  <si>
    <t xml:space="preserve">Remplacement de chaudière FOD/FOL (140 kW)</t>
  </si>
  <si>
    <t xml:space="preserve">FR 5207</t>
  </si>
  <si>
    <t xml:space="preserve">Remplacement de chaudière FOD/FOL (175 kW)</t>
  </si>
  <si>
    <t xml:space="preserve">FR 5209</t>
  </si>
  <si>
    <t xml:space="preserve">Remplacement de deux chaudières FOD (17,5 kW + 28 kW)</t>
  </si>
  <si>
    <t xml:space="preserve">FR 5212</t>
  </si>
  <si>
    <t xml:space="preserve">13 BOULEVARD DES POILUS (13080) 13080 AIX-EN-PROVENCE</t>
  </si>
  <si>
    <t xml:space="preserve">Remplacement de chaudière FOD   (100 Kw)</t>
  </si>
  <si>
    <t xml:space="preserve">FR 5245</t>
  </si>
  <si>
    <t xml:space="preserve">FR 5249</t>
  </si>
  <si>
    <t xml:space="preserve">FR 5250</t>
  </si>
  <si>
    <t xml:space="preserve">FR 5251</t>
  </si>
  <si>
    <t xml:space="preserve">FR 5253</t>
  </si>
  <si>
    <t xml:space="preserve">ENTRESSENS D'10 13140 Miramas</t>
  </si>
  <si>
    <t xml:space="preserve">FR 5257</t>
  </si>
  <si>
    <t xml:space="preserve">LD BASE AERIENNE 13300 Salon-de-Provence</t>
  </si>
  <si>
    <t xml:space="preserve">Chauffage/climatisation</t>
  </si>
  <si>
    <t xml:space="preserve">FR 5258</t>
  </si>
  <si>
    <t xml:space="preserve">FR 5259</t>
  </si>
  <si>
    <t xml:space="preserve">LIEU-DIT CARPIAGNE 13009 Marseille 9e Arrondissement</t>
  </si>
  <si>
    <t xml:space="preserve">FR 5272</t>
  </si>
  <si>
    <t xml:space="preserve">FR 5273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</si>
</sst>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€&quot;_-;\-* #,##0.00&quot; €&quot;_-;_-* \-??&quot; €&quot;_-;_-@_-"/>
    <numFmt numFmtId="166" formatCode="_-* #,##0&quot; €&quot;_-;\-* #,##0&quot; €&quot;_-;_-* \-??&quot; €&quot;_-;_-@_-"/>
    <numFmt numFmtId="167" formatCode="General"/>
    <numFmt numFmtId="168" formatCode="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8"/>
      <color rgb="FFFFFFFF"/>
      <name val="Tahoma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0CECE"/>
        <bgColor rgb="FFBFBFBF"/>
      </patternFill>
    </fill>
    <fill>
      <patternFill patternType="solid">
        <fgColor rgb="FFBFBFBF"/>
        <bgColor rgb="FFD0CECE"/>
      </patternFill>
    </fill>
    <fill>
      <patternFill patternType="solid">
        <fgColor rgb="FF002060"/>
        <bgColor rgb="FF000080"/>
      </patternFill>
    </fill>
    <fill>
      <patternFill patternType="solid">
        <fgColor rgb="FF2E75B6"/>
        <bgColor rgb="FF0066CC"/>
      </patternFill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C00000"/>
      </left>
      <right style="thin">
        <color rgb="FFC00000"/>
      </right>
      <top style="thin">
        <color rgb="FFC00000"/>
      </top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3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4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I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34" activeCellId="0" sqref="G34"/>
    </sheetView>
  </sheetViews>
  <sheetFormatPr defaultColWidth="10.6875" defaultRowHeight="15" zeroHeight="false" outlineLevelRow="0" outlineLevelCol="0"/>
  <cols>
    <col collapsed="false" customWidth="true" hidden="false" outlineLevel="0" max="2" min="2" style="0" width="20.57"/>
    <col collapsed="false" customWidth="true" hidden="false" outlineLevel="0" max="3" min="3" style="0" width="18.42"/>
    <col collapsed="false" customWidth="true" hidden="false" outlineLevel="0" max="4" min="4" style="0" width="17.71"/>
    <col collapsed="false" customWidth="true" hidden="false" outlineLevel="0" max="5" min="5" style="0" width="22.28"/>
    <col collapsed="false" customWidth="true" hidden="false" outlineLevel="0" max="6" min="6" style="0" width="18.58"/>
    <col collapsed="false" customWidth="true" hidden="false" outlineLevel="0" max="7" min="7" style="0" width="20.14"/>
    <col collapsed="false" customWidth="true" hidden="false" outlineLevel="0" max="9" min="9" style="1" width="17.86"/>
  </cols>
  <sheetData>
    <row r="1" customFormat="false" ht="15" hidden="false" customHeight="true" outlineLevel="0" collapsed="false">
      <c r="B1" s="2"/>
      <c r="C1" s="3" t="s">
        <v>0</v>
      </c>
      <c r="D1" s="3"/>
      <c r="E1" s="3"/>
      <c r="F1" s="3"/>
      <c r="G1" s="3"/>
      <c r="H1" s="3"/>
      <c r="I1" s="4" t="s">
        <v>1</v>
      </c>
    </row>
    <row r="2" s="5" customFormat="true" ht="13.5" hidden="false" customHeight="true" outlineLevel="0" collapsed="false">
      <c r="B2" s="6"/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  <c r="I2" s="4"/>
    </row>
    <row r="3" customFormat="false" ht="15.75" hidden="false" customHeight="false" outlineLevel="0" collapsed="false">
      <c r="B3" s="9" t="s">
        <v>8</v>
      </c>
      <c r="C3" s="10" t="n">
        <f aca="false">COUNTIFS('Projets au 20 juillet'!$B:$B,Stats!$B3,'Projets au 20 juillet'!$H:$H,Stats!C$2,'Projets au 20 juillet'!$M:$M,"OUI")</f>
        <v>0</v>
      </c>
      <c r="D3" s="10" t="n">
        <f aca="false">COUNTIFS('Projets au 20 juillet'!$B:$B,Stats!$B3,'Projets au 20 juillet'!$H:$H,Stats!D$2,'Projets au 20 juillet'!$M:$M,"OUI")</f>
        <v>0</v>
      </c>
      <c r="E3" s="10" t="n">
        <f aca="false">COUNTIFS('Projets au 20 juillet'!$B:$B,Stats!$B3,'Projets au 20 juillet'!$H:$H,Stats!E$2,'Projets au 20 juillet'!$M:$M,"OUI")</f>
        <v>0</v>
      </c>
      <c r="F3" s="10" t="n">
        <f aca="false">COUNTIFS('Projets au 20 juillet'!$B:$B,Stats!$B3,'Projets au 20 juillet'!$H:$H,Stats!F$2,'Projets au 20 juillet'!$M:$M,"OUI")</f>
        <v>0</v>
      </c>
      <c r="G3" s="10" t="n">
        <f aca="false">COUNTIFS('Projets au 20 juillet'!$B:$B,Stats!$B3,'Projets au 20 juillet'!$H:$H,Stats!G$2,'Projets au 20 juillet'!$M:$M,"OUI")</f>
        <v>0</v>
      </c>
      <c r="H3" s="11" t="n">
        <f aca="false">SUM(C3:G3)</f>
        <v>0</v>
      </c>
      <c r="I3" s="12" t="n">
        <v>174251464.04</v>
      </c>
    </row>
    <row r="4" customFormat="false" ht="15.75" hidden="false" customHeight="false" outlineLevel="0" collapsed="false">
      <c r="B4" s="9" t="s">
        <v>9</v>
      </c>
      <c r="C4" s="10" t="n">
        <f aca="false">COUNTIFS('Projets au 20 juillet'!$B:$B,Stats!$B4,'Projets au 20 juillet'!$H:$H,Stats!C$2,'Projets au 20 juillet'!$M:$M,"OUI")</f>
        <v>0</v>
      </c>
      <c r="D4" s="10" t="n">
        <f aca="false">COUNTIFS('Projets au 20 juillet'!$B:$B,Stats!$B4,'Projets au 20 juillet'!$H:$H,Stats!D$2,'Projets au 20 juillet'!$M:$M,"OUI")</f>
        <v>0</v>
      </c>
      <c r="E4" s="10" t="n">
        <f aca="false">COUNTIFS('Projets au 20 juillet'!$B:$B,Stats!$B4,'Projets au 20 juillet'!$H:$H,Stats!E$2,'Projets au 20 juillet'!$M:$M,"OUI")</f>
        <v>0</v>
      </c>
      <c r="F4" s="10" t="n">
        <f aca="false">COUNTIFS('Projets au 20 juillet'!$B:$B,Stats!$B4,'Projets au 20 juillet'!$H:$H,Stats!F$2,'Projets au 20 juillet'!$M:$M,"OUI")</f>
        <v>0</v>
      </c>
      <c r="G4" s="10" t="n">
        <f aca="false">COUNTIFS('Projets au 20 juillet'!$B:$B,Stats!$B4,'Projets au 20 juillet'!$H:$H,Stats!G$2,'Projets au 20 juillet'!$M:$M,"OUI")</f>
        <v>0</v>
      </c>
      <c r="H4" s="11" t="n">
        <f aca="false">SUM(C4:G4)</f>
        <v>0</v>
      </c>
      <c r="I4" s="12" t="n">
        <v>43493920.75</v>
      </c>
    </row>
    <row r="5" customFormat="false" ht="15.75" hidden="false" customHeight="false" outlineLevel="0" collapsed="false">
      <c r="B5" s="9" t="s">
        <v>10</v>
      </c>
      <c r="C5" s="10" t="n">
        <f aca="false">COUNTIFS('Projets au 20 juillet'!$B:$B,Stats!$B5,'Projets au 20 juillet'!$H:$H,Stats!C$2,'Projets au 20 juillet'!$M:$M,"OUI")</f>
        <v>0</v>
      </c>
      <c r="D5" s="10" t="n">
        <f aca="false">COUNTIFS('Projets au 20 juillet'!$B:$B,Stats!$B5,'Projets au 20 juillet'!$H:$H,Stats!D$2,'Projets au 20 juillet'!$M:$M,"OUI")</f>
        <v>0</v>
      </c>
      <c r="E5" s="10" t="n">
        <f aca="false">COUNTIFS('Projets au 20 juillet'!$B:$B,Stats!$B5,'Projets au 20 juillet'!$H:$H,Stats!E$2,'Projets au 20 juillet'!$M:$M,"OUI")</f>
        <v>0</v>
      </c>
      <c r="F5" s="10" t="n">
        <f aca="false">COUNTIFS('Projets au 20 juillet'!$B:$B,Stats!$B5,'Projets au 20 juillet'!$H:$H,Stats!F$2,'Projets au 20 juillet'!$M:$M,"OUI")</f>
        <v>0</v>
      </c>
      <c r="G5" s="10" t="n">
        <f aca="false">COUNTIFS('Projets au 20 juillet'!$B:$B,Stats!$B5,'Projets au 20 juillet'!$H:$H,Stats!G$2,'Projets au 20 juillet'!$M:$M,"OUI")</f>
        <v>0</v>
      </c>
      <c r="H5" s="11" t="n">
        <f aca="false">SUM(C5:G5)</f>
        <v>0</v>
      </c>
      <c r="I5" s="12" t="n">
        <v>14438530</v>
      </c>
    </row>
    <row r="6" customFormat="false" ht="15.75" hidden="false" customHeight="false" outlineLevel="0" collapsed="false">
      <c r="B6" s="9" t="s">
        <v>11</v>
      </c>
      <c r="C6" s="10" t="n">
        <f aca="false">COUNTIFS('Projets au 20 juillet'!$B:$B,Stats!$B6,'Projets au 20 juillet'!$H:$H,Stats!C$2,'Projets au 20 juillet'!$M:$M,"OUI")</f>
        <v>0</v>
      </c>
      <c r="D6" s="10" t="n">
        <f aca="false">COUNTIFS('Projets au 20 juillet'!$B:$B,Stats!$B6,'Projets au 20 juillet'!$H:$H,Stats!D$2,'Projets au 20 juillet'!$M:$M,"OUI")</f>
        <v>0</v>
      </c>
      <c r="E6" s="10" t="n">
        <f aca="false">COUNTIFS('Projets au 20 juillet'!$B:$B,Stats!$B6,'Projets au 20 juillet'!$H:$H,Stats!E$2,'Projets au 20 juillet'!$M:$M,"OUI")</f>
        <v>0</v>
      </c>
      <c r="F6" s="10" t="n">
        <f aca="false">COUNTIFS('Projets au 20 juillet'!$B:$B,Stats!$B6,'Projets au 20 juillet'!$H:$H,Stats!F$2,'Projets au 20 juillet'!$M:$M,"OUI")</f>
        <v>0</v>
      </c>
      <c r="G6" s="10" t="n">
        <f aca="false">COUNTIFS('Projets au 20 juillet'!$B:$B,Stats!$B6,'Projets au 20 juillet'!$H:$H,Stats!G$2,'Projets au 20 juillet'!$M:$M,"OUI")</f>
        <v>0</v>
      </c>
      <c r="H6" s="11" t="n">
        <f aca="false">SUM(C6:G6)</f>
        <v>0</v>
      </c>
      <c r="I6" s="12" t="n">
        <v>26666698.28</v>
      </c>
    </row>
    <row r="7" customFormat="false" ht="15.75" hidden="false" customHeight="false" outlineLevel="0" collapsed="false">
      <c r="B7" s="9" t="s">
        <v>12</v>
      </c>
      <c r="C7" s="10" t="n">
        <f aca="false">COUNTIFS('Projets au 20 juillet'!$B:$B,Stats!$B7,'Projets au 20 juillet'!$H:$H,Stats!C$2,'Projets au 20 juillet'!$M:$M,"OUI")</f>
        <v>0</v>
      </c>
      <c r="D7" s="10" t="n">
        <f aca="false">COUNTIFS('Projets au 20 juillet'!$B:$B,Stats!$B7,'Projets au 20 juillet'!$H:$H,Stats!D$2,'Projets au 20 juillet'!$M:$M,"OUI")</f>
        <v>0</v>
      </c>
      <c r="E7" s="10" t="n">
        <f aca="false">COUNTIFS('Projets au 20 juillet'!$B:$B,Stats!$B7,'Projets au 20 juillet'!$H:$H,Stats!E$2,'Projets au 20 juillet'!$M:$M,"OUI")</f>
        <v>0</v>
      </c>
      <c r="F7" s="10" t="n">
        <f aca="false">COUNTIFS('Projets au 20 juillet'!$B:$B,Stats!$B7,'Projets au 20 juillet'!$H:$H,Stats!F$2,'Projets au 20 juillet'!$M:$M,"OUI")</f>
        <v>0</v>
      </c>
      <c r="G7" s="10" t="n">
        <f aca="false">COUNTIFS('Projets au 20 juillet'!$B:$B,Stats!$B7,'Projets au 20 juillet'!$H:$H,Stats!G$2,'Projets au 20 juillet'!$M:$M,"OUI")</f>
        <v>0</v>
      </c>
      <c r="H7" s="11" t="n">
        <f aca="false">SUM(C7:G7)</f>
        <v>0</v>
      </c>
      <c r="I7" s="12" t="n">
        <v>4612751</v>
      </c>
    </row>
    <row r="8" customFormat="false" ht="15.75" hidden="false" customHeight="false" outlineLevel="0" collapsed="false">
      <c r="B8" s="9" t="s">
        <v>13</v>
      </c>
      <c r="C8" s="10" t="n">
        <f aca="false">COUNTIFS('Projets au 20 juillet'!$B:$B,Stats!$B8,'Projets au 20 juillet'!$H:$H,Stats!C$2,'Projets au 20 juillet'!$M:$M,"OUI")</f>
        <v>0</v>
      </c>
      <c r="D8" s="10" t="n">
        <f aca="false">COUNTIFS('Projets au 20 juillet'!$B:$B,Stats!$B8,'Projets au 20 juillet'!$H:$H,Stats!D$2,'Projets au 20 juillet'!$M:$M,"OUI")</f>
        <v>0</v>
      </c>
      <c r="E8" s="10" t="n">
        <f aca="false">COUNTIFS('Projets au 20 juillet'!$B:$B,Stats!$B8,'Projets au 20 juillet'!$H:$H,Stats!E$2,'Projets au 20 juillet'!$M:$M,"OUI")</f>
        <v>0</v>
      </c>
      <c r="F8" s="10" t="n">
        <f aca="false">COUNTIFS('Projets au 20 juillet'!$B:$B,Stats!$B8,'Projets au 20 juillet'!$H:$H,Stats!F$2,'Projets au 20 juillet'!$M:$M,"OUI")</f>
        <v>0</v>
      </c>
      <c r="G8" s="10" t="n">
        <f aca="false">COUNTIFS('Projets au 20 juillet'!$B:$B,Stats!$B8,'Projets au 20 juillet'!$H:$H,Stats!G$2,'Projets au 20 juillet'!$M:$M,"OUI")</f>
        <v>0</v>
      </c>
      <c r="H8" s="11" t="n">
        <f aca="false">SUM(C8:G8)</f>
        <v>0</v>
      </c>
      <c r="I8" s="12" t="n">
        <v>112291827.48</v>
      </c>
    </row>
    <row r="9" customFormat="false" ht="15.75" hidden="false" customHeight="false" outlineLevel="0" collapsed="false">
      <c r="B9" s="9" t="s">
        <v>14</v>
      </c>
      <c r="C9" s="10" t="n">
        <f aca="false">COUNTIFS('Projets au 20 juillet'!$B:$B,Stats!$B9,'Projets au 20 juillet'!$H:$H,Stats!C$2,'Projets au 20 juillet'!$M:$M,"OUI")</f>
        <v>0</v>
      </c>
      <c r="D9" s="10" t="n">
        <f aca="false">COUNTIFS('Projets au 20 juillet'!$B:$B,Stats!$B9,'Projets au 20 juillet'!$H:$H,Stats!D$2,'Projets au 20 juillet'!$M:$M,"OUI")</f>
        <v>0</v>
      </c>
      <c r="E9" s="10" t="n">
        <f aca="false">COUNTIFS('Projets au 20 juillet'!$B:$B,Stats!$B9,'Projets au 20 juillet'!$H:$H,Stats!E$2,'Projets au 20 juillet'!$M:$M,"OUI")</f>
        <v>0</v>
      </c>
      <c r="F9" s="10" t="n">
        <f aca="false">COUNTIFS('Projets au 20 juillet'!$B:$B,Stats!$B9,'Projets au 20 juillet'!$H:$H,Stats!F$2,'Projets au 20 juillet'!$M:$M,"OUI")</f>
        <v>0</v>
      </c>
      <c r="G9" s="10" t="n">
        <f aca="false">COUNTIFS('Projets au 20 juillet'!$B:$B,Stats!$B9,'Projets au 20 juillet'!$H:$H,Stats!G$2,'Projets au 20 juillet'!$M:$M,"OUI")</f>
        <v>0</v>
      </c>
      <c r="H9" s="11" t="n">
        <f aca="false">SUM(C9:G9)</f>
        <v>0</v>
      </c>
      <c r="I9" s="12" t="n">
        <v>5226629.31</v>
      </c>
    </row>
    <row r="10" customFormat="false" ht="15.75" hidden="false" customHeight="false" outlineLevel="0" collapsed="false">
      <c r="B10" s="9" t="s">
        <v>15</v>
      </c>
      <c r="C10" s="10" t="n">
        <f aca="false">COUNTIFS('Projets au 20 juillet'!$B:$B,Stats!$B10,'Projets au 20 juillet'!$H:$H,Stats!C$2,'Projets au 20 juillet'!$M:$M,"OUI")</f>
        <v>0</v>
      </c>
      <c r="D10" s="10" t="n">
        <f aca="false">COUNTIFS('Projets au 20 juillet'!$B:$B,Stats!$B10,'Projets au 20 juillet'!$H:$H,Stats!D$2,'Projets au 20 juillet'!$M:$M,"OUI")</f>
        <v>0</v>
      </c>
      <c r="E10" s="10" t="n">
        <f aca="false">COUNTIFS('Projets au 20 juillet'!$B:$B,Stats!$B10,'Projets au 20 juillet'!$H:$H,Stats!E$2,'Projets au 20 juillet'!$M:$M,"OUI")</f>
        <v>0</v>
      </c>
      <c r="F10" s="10" t="n">
        <f aca="false">COUNTIFS('Projets au 20 juillet'!$B:$B,Stats!$B10,'Projets au 20 juillet'!$H:$H,Stats!F$2,'Projets au 20 juillet'!$M:$M,"OUI")</f>
        <v>0</v>
      </c>
      <c r="G10" s="10" t="n">
        <f aca="false">COUNTIFS('Projets au 20 juillet'!$B:$B,Stats!$B10,'Projets au 20 juillet'!$H:$H,Stats!G$2,'Projets au 20 juillet'!$M:$M,"OUI")</f>
        <v>0</v>
      </c>
      <c r="H10" s="11" t="n">
        <f aca="false">SUM(C10:G10)</f>
        <v>0</v>
      </c>
      <c r="I10" s="12" t="n">
        <v>9264438</v>
      </c>
    </row>
    <row r="11" customFormat="false" ht="15.75" hidden="false" customHeight="false" outlineLevel="0" collapsed="false">
      <c r="B11" s="9" t="s">
        <v>16</v>
      </c>
      <c r="C11" s="10" t="n">
        <f aca="false">COUNTIFS('Projets au 20 juillet'!$B:$B,Stats!$B11,'Projets au 20 juillet'!$H:$H,Stats!C$2,'Projets au 20 juillet'!$M:$M,"OUI")</f>
        <v>0</v>
      </c>
      <c r="D11" s="10" t="n">
        <f aca="false">COUNTIFS('Projets au 20 juillet'!$B:$B,Stats!$B11,'Projets au 20 juillet'!$H:$H,Stats!D$2,'Projets au 20 juillet'!$M:$M,"OUI")</f>
        <v>0</v>
      </c>
      <c r="E11" s="10" t="n">
        <f aca="false">COUNTIFS('Projets au 20 juillet'!$B:$B,Stats!$B11,'Projets au 20 juillet'!$H:$H,Stats!E$2,'Projets au 20 juillet'!$M:$M,"OUI")</f>
        <v>0</v>
      </c>
      <c r="F11" s="10" t="n">
        <f aca="false">COUNTIFS('Projets au 20 juillet'!$B:$B,Stats!$B11,'Projets au 20 juillet'!$H:$H,Stats!F$2,'Projets au 20 juillet'!$M:$M,"OUI")</f>
        <v>0</v>
      </c>
      <c r="G11" s="10" t="n">
        <f aca="false">COUNTIFS('Projets au 20 juillet'!$B:$B,Stats!$B11,'Projets au 20 juillet'!$H:$H,Stats!G$2,'Projets au 20 juillet'!$M:$M,"OUI")</f>
        <v>0</v>
      </c>
      <c r="H11" s="11" t="n">
        <f aca="false">SUM(C11:G11)</f>
        <v>0</v>
      </c>
      <c r="I11" s="12" t="n">
        <v>25686536.09</v>
      </c>
    </row>
    <row r="12" customFormat="false" ht="15.75" hidden="false" customHeight="false" outlineLevel="0" collapsed="false">
      <c r="B12" s="9" t="s">
        <v>17</v>
      </c>
      <c r="C12" s="10" t="n">
        <f aca="false">COUNTIFS('Projets au 20 juillet'!$B:$B,Stats!$B12,'Projets au 20 juillet'!$H:$H,Stats!C$2,'Projets au 20 juillet'!$M:$M,"OUI")</f>
        <v>0</v>
      </c>
      <c r="D12" s="10" t="n">
        <f aca="false">COUNTIFS('Projets au 20 juillet'!$B:$B,Stats!$B12,'Projets au 20 juillet'!$H:$H,Stats!D$2,'Projets au 20 juillet'!$M:$M,"OUI")</f>
        <v>0</v>
      </c>
      <c r="E12" s="10" t="n">
        <f aca="false">COUNTIFS('Projets au 20 juillet'!$B:$B,Stats!$B12,'Projets au 20 juillet'!$H:$H,Stats!E$2,'Projets au 20 juillet'!$M:$M,"OUI")</f>
        <v>0</v>
      </c>
      <c r="F12" s="10" t="n">
        <f aca="false">COUNTIFS('Projets au 20 juillet'!$B:$B,Stats!$B12,'Projets au 20 juillet'!$H:$H,Stats!F$2,'Projets au 20 juillet'!$M:$M,"OUI")</f>
        <v>0</v>
      </c>
      <c r="G12" s="10" t="n">
        <f aca="false">COUNTIFS('Projets au 20 juillet'!$B:$B,Stats!$B12,'Projets au 20 juillet'!$H:$H,Stats!G$2,'Projets au 20 juillet'!$M:$M,"OUI")</f>
        <v>0</v>
      </c>
      <c r="H12" s="11" t="n">
        <f aca="false">SUM(C12:G12)</f>
        <v>0</v>
      </c>
      <c r="I12" s="12" t="n">
        <v>249826826.48</v>
      </c>
    </row>
    <row r="13" customFormat="false" ht="15.75" hidden="false" customHeight="false" outlineLevel="0" collapsed="false">
      <c r="B13" s="9" t="s">
        <v>18</v>
      </c>
      <c r="C13" s="10" t="n">
        <f aca="false">COUNTIFS('Projets au 20 juillet'!$B:$B,Stats!$B13,'Projets au 20 juillet'!$H:$H,Stats!C$2,'Projets au 20 juillet'!$M:$M,"OUI")</f>
        <v>0</v>
      </c>
      <c r="D13" s="10" t="n">
        <f aca="false">COUNTIFS('Projets au 20 juillet'!$B:$B,Stats!$B13,'Projets au 20 juillet'!$H:$H,Stats!D$2,'Projets au 20 juillet'!$M:$M,"OUI")</f>
        <v>0</v>
      </c>
      <c r="E13" s="10" t="n">
        <f aca="false">COUNTIFS('Projets au 20 juillet'!$B:$B,Stats!$B13,'Projets au 20 juillet'!$H:$H,Stats!E$2,'Projets au 20 juillet'!$M:$M,"OUI")</f>
        <v>0</v>
      </c>
      <c r="F13" s="10" t="n">
        <f aca="false">COUNTIFS('Projets au 20 juillet'!$B:$B,Stats!$B13,'Projets au 20 juillet'!$H:$H,Stats!F$2,'Projets au 20 juillet'!$M:$M,"OUI")</f>
        <v>0</v>
      </c>
      <c r="G13" s="10" t="n">
        <f aca="false">COUNTIFS('Projets au 20 juillet'!$B:$B,Stats!$B13,'Projets au 20 juillet'!$H:$H,Stats!G$2,'Projets au 20 juillet'!$M:$M,"OUI")</f>
        <v>0</v>
      </c>
      <c r="H13" s="11" t="n">
        <f aca="false">SUM(C13:G13)</f>
        <v>0</v>
      </c>
      <c r="I13" s="12" t="n">
        <v>9560530.21</v>
      </c>
    </row>
    <row r="14" customFormat="false" ht="15.75" hidden="false" customHeight="false" outlineLevel="0" collapsed="false">
      <c r="B14" s="9" t="s">
        <v>19</v>
      </c>
      <c r="C14" s="10" t="n">
        <f aca="false">COUNTIFS('Projets au 20 juillet'!$B:$B,Stats!$B14,'Projets au 20 juillet'!$H:$H,Stats!C$2,'Projets au 20 juillet'!$M:$M,"OUI")</f>
        <v>0</v>
      </c>
      <c r="D14" s="10" t="n">
        <f aca="false">COUNTIFS('Projets au 20 juillet'!$B:$B,Stats!$B14,'Projets au 20 juillet'!$H:$H,Stats!D$2,'Projets au 20 juillet'!$M:$M,"OUI")</f>
        <v>0</v>
      </c>
      <c r="E14" s="10" t="n">
        <f aca="false">COUNTIFS('Projets au 20 juillet'!$B:$B,Stats!$B14,'Projets au 20 juillet'!$H:$H,Stats!E$2,'Projets au 20 juillet'!$M:$M,"OUI")</f>
        <v>0</v>
      </c>
      <c r="F14" s="10" t="n">
        <f aca="false">COUNTIFS('Projets au 20 juillet'!$B:$B,Stats!$B14,'Projets au 20 juillet'!$H:$H,Stats!F$2,'Projets au 20 juillet'!$M:$M,"OUI")</f>
        <v>0</v>
      </c>
      <c r="G14" s="10" t="n">
        <f aca="false">COUNTIFS('Projets au 20 juillet'!$B:$B,Stats!$B14,'Projets au 20 juillet'!$H:$H,Stats!G$2,'Projets au 20 juillet'!$M:$M,"OUI")</f>
        <v>0</v>
      </c>
      <c r="H14" s="11" t="n">
        <f aca="false">SUM(C14:G14)</f>
        <v>0</v>
      </c>
      <c r="I14" s="12" t="n">
        <v>7524636.69</v>
      </c>
    </row>
    <row r="15" customFormat="false" ht="15.75" hidden="false" customHeight="false" outlineLevel="0" collapsed="false">
      <c r="B15" s="9" t="s">
        <v>20</v>
      </c>
      <c r="C15" s="10" t="n">
        <f aca="false">COUNTIFS('Projets au 20 juillet'!$B:$B,Stats!$B15,'Projets au 20 juillet'!$H:$H,Stats!C$2,'Projets au 20 juillet'!$M:$M,"OUI")</f>
        <v>0</v>
      </c>
      <c r="D15" s="10" t="n">
        <f aca="false">COUNTIFS('Projets au 20 juillet'!$B:$B,Stats!$B15,'Projets au 20 juillet'!$H:$H,Stats!D$2,'Projets au 20 juillet'!$M:$M,"OUI")</f>
        <v>0</v>
      </c>
      <c r="E15" s="10" t="n">
        <f aca="false">COUNTIFS('Projets au 20 juillet'!$B:$B,Stats!$B15,'Projets au 20 juillet'!$H:$H,Stats!E$2,'Projets au 20 juillet'!$M:$M,"OUI")</f>
        <v>0</v>
      </c>
      <c r="F15" s="10" t="n">
        <f aca="false">COUNTIFS('Projets au 20 juillet'!$B:$B,Stats!$B15,'Projets au 20 juillet'!$H:$H,Stats!F$2,'Projets au 20 juillet'!$M:$M,"OUI")</f>
        <v>0</v>
      </c>
      <c r="G15" s="10" t="n">
        <f aca="false">COUNTIFS('Projets au 20 juillet'!$B:$B,Stats!$B15,'Projets au 20 juillet'!$H:$H,Stats!G$2,'Projets au 20 juillet'!$M:$M,"OUI")</f>
        <v>0</v>
      </c>
      <c r="H15" s="11" t="n">
        <f aca="false">SUM(C15:G15)</f>
        <v>0</v>
      </c>
      <c r="I15" s="13"/>
    </row>
    <row r="16" customFormat="false" ht="15.75" hidden="false" customHeight="false" outlineLevel="0" collapsed="false">
      <c r="B16" s="9" t="s">
        <v>21</v>
      </c>
      <c r="C16" s="10" t="n">
        <f aca="false">COUNTIFS('Projets au 20 juillet'!$B:$B,Stats!$B16,'Projets au 20 juillet'!$H:$H,Stats!C$2,'Projets au 20 juillet'!$M:$M,"OUI")</f>
        <v>0</v>
      </c>
      <c r="D16" s="10" t="n">
        <f aca="false">COUNTIFS('Projets au 20 juillet'!$B:$B,Stats!$B16,'Projets au 20 juillet'!$H:$H,Stats!D$2,'Projets au 20 juillet'!$M:$M,"OUI")</f>
        <v>0</v>
      </c>
      <c r="E16" s="10" t="n">
        <f aca="false">COUNTIFS('Projets au 20 juillet'!$B:$B,Stats!$B16,'Projets au 20 juillet'!$H:$H,Stats!E$2,'Projets au 20 juillet'!$M:$M,"OUI")</f>
        <v>0</v>
      </c>
      <c r="F16" s="10" t="n">
        <f aca="false">COUNTIFS('Projets au 20 juillet'!$B:$B,Stats!$B16,'Projets au 20 juillet'!$H:$H,Stats!F$2,'Projets au 20 juillet'!$M:$M,"OUI")</f>
        <v>0</v>
      </c>
      <c r="G16" s="10" t="n">
        <f aca="false">COUNTIFS('Projets au 20 juillet'!$B:$B,Stats!$B16,'Projets au 20 juillet'!$H:$H,Stats!G$2,'Projets au 20 juillet'!$M:$M,"OUI")</f>
        <v>0</v>
      </c>
      <c r="H16" s="11" t="n">
        <f aca="false">SUM(C16:G16)</f>
        <v>0</v>
      </c>
      <c r="I16" s="12" t="n">
        <v>26497858.14</v>
      </c>
    </row>
    <row r="17" customFormat="false" ht="15.75" hidden="false" customHeight="false" outlineLevel="0" collapsed="false">
      <c r="B17" s="9" t="s">
        <v>22</v>
      </c>
      <c r="C17" s="10" t="n">
        <f aca="false">COUNTIFS('Projets au 20 juillet'!$B:$B,Stats!$B17,'Projets au 20 juillet'!$H:$H,Stats!C$2,'Projets au 20 juillet'!$M:$M,"OUI")</f>
        <v>0</v>
      </c>
      <c r="D17" s="10" t="n">
        <f aca="false">COUNTIFS('Projets au 20 juillet'!$B:$B,Stats!$B17,'Projets au 20 juillet'!$H:$H,Stats!D$2,'Projets au 20 juillet'!$M:$M,"OUI")</f>
        <v>0</v>
      </c>
      <c r="E17" s="10" t="n">
        <f aca="false">COUNTIFS('Projets au 20 juillet'!$B:$B,Stats!$B17,'Projets au 20 juillet'!$H:$H,Stats!E$2,'Projets au 20 juillet'!$M:$M,"OUI")</f>
        <v>0</v>
      </c>
      <c r="F17" s="10" t="n">
        <f aca="false">COUNTIFS('Projets au 20 juillet'!$B:$B,Stats!$B17,'Projets au 20 juillet'!$H:$H,Stats!F$2,'Projets au 20 juillet'!$M:$M,"OUI")</f>
        <v>0</v>
      </c>
      <c r="G17" s="10" t="n">
        <f aca="false">COUNTIFS('Projets au 20 juillet'!$B:$B,Stats!$B17,'Projets au 20 juillet'!$H:$H,Stats!G$2,'Projets au 20 juillet'!$M:$M,"OUI")</f>
        <v>0</v>
      </c>
      <c r="H17" s="11" t="n">
        <f aca="false">SUM(C17:G17)</f>
        <v>0</v>
      </c>
      <c r="I17" s="12" t="n">
        <v>100388514.02</v>
      </c>
    </row>
    <row r="18" customFormat="false" ht="15.75" hidden="false" customHeight="false" outlineLevel="0" collapsed="false">
      <c r="B18" s="9" t="s">
        <v>23</v>
      </c>
      <c r="C18" s="10" t="n">
        <f aca="false">COUNTIFS('Projets au 20 juillet'!$B:$B,Stats!$B18,'Projets au 20 juillet'!$H:$H,Stats!C$2,'Projets au 20 juillet'!$M:$M,"OUI")</f>
        <v>0</v>
      </c>
      <c r="D18" s="10" t="n">
        <f aca="false">COUNTIFS('Projets au 20 juillet'!$B:$B,Stats!$B18,'Projets au 20 juillet'!$H:$H,Stats!D$2,'Projets au 20 juillet'!$M:$M,"OUI")</f>
        <v>0</v>
      </c>
      <c r="E18" s="10" t="n">
        <f aca="false">COUNTIFS('Projets au 20 juillet'!$B:$B,Stats!$B18,'Projets au 20 juillet'!$H:$H,Stats!E$2,'Projets au 20 juillet'!$M:$M,"OUI")</f>
        <v>0</v>
      </c>
      <c r="F18" s="10" t="n">
        <f aca="false">COUNTIFS('Projets au 20 juillet'!$B:$B,Stats!$B18,'Projets au 20 juillet'!$H:$H,Stats!F$2,'Projets au 20 juillet'!$M:$M,"OUI")</f>
        <v>0</v>
      </c>
      <c r="G18" s="10" t="n">
        <f aca="false">COUNTIFS('Projets au 20 juillet'!$B:$B,Stats!$B18,'Projets au 20 juillet'!$H:$H,Stats!G$2,'Projets au 20 juillet'!$M:$M,"OUI")</f>
        <v>0</v>
      </c>
      <c r="H18" s="11" t="n">
        <f aca="false">SUM(C18:G18)</f>
        <v>0</v>
      </c>
      <c r="I18" s="12" t="n">
        <v>10757243</v>
      </c>
    </row>
    <row r="19" customFormat="false" ht="15.75" hidden="false" customHeight="false" outlineLevel="0" collapsed="false">
      <c r="B19" s="9" t="s">
        <v>24</v>
      </c>
      <c r="C19" s="10" t="n">
        <f aca="false">COUNTIFS('Projets au 20 juillet'!$B:$B,Stats!$B19,'Projets au 20 juillet'!$H:$H,Stats!C$2,'Projets au 20 juillet'!$M:$M,"OUI")</f>
        <v>0</v>
      </c>
      <c r="D19" s="10" t="n">
        <f aca="false">COUNTIFS('Projets au 20 juillet'!$B:$B,Stats!$B19,'Projets au 20 juillet'!$H:$H,Stats!D$2,'Projets au 20 juillet'!$M:$M,"OUI")</f>
        <v>0</v>
      </c>
      <c r="E19" s="10" t="n">
        <f aca="false">COUNTIFS('Projets au 20 juillet'!$B:$B,Stats!$B19,'Projets au 20 juillet'!$H:$H,Stats!E$2,'Projets au 20 juillet'!$M:$M,"OUI")</f>
        <v>0</v>
      </c>
      <c r="F19" s="10" t="n">
        <f aca="false">COUNTIFS('Projets au 20 juillet'!$B:$B,Stats!$B19,'Projets au 20 juillet'!$H:$H,Stats!F$2,'Projets au 20 juillet'!$M:$M,"OUI")</f>
        <v>0</v>
      </c>
      <c r="G19" s="10" t="n">
        <f aca="false">COUNTIFS('Projets au 20 juillet'!$B:$B,Stats!$B19,'Projets au 20 juillet'!$H:$H,Stats!G$2,'Projets au 20 juillet'!$M:$M,"OUI")</f>
        <v>0</v>
      </c>
      <c r="H19" s="11" t="n">
        <f aca="false">SUM(C19:G19)</f>
        <v>0</v>
      </c>
      <c r="I19" s="12" t="n">
        <v>103080673.91</v>
      </c>
    </row>
    <row r="20" customFormat="false" ht="15.75" hidden="false" customHeight="false" outlineLevel="0" collapsed="false">
      <c r="B20" s="9" t="s">
        <v>25</v>
      </c>
      <c r="C20" s="10" t="n">
        <f aca="false">COUNTIFS('Projets au 20 juillet'!$B:$B,Stats!$B20,'Projets au 20 juillet'!$H:$H,Stats!C$2,'Projets au 20 juillet'!$M:$M,"OUI")</f>
        <v>0</v>
      </c>
      <c r="D20" s="10" t="n">
        <f aca="false">COUNTIFS('Projets au 20 juillet'!$B:$B,Stats!$B20,'Projets au 20 juillet'!$H:$H,Stats!D$2,'Projets au 20 juillet'!$M:$M,"OUI")</f>
        <v>0</v>
      </c>
      <c r="E20" s="10" t="n">
        <f aca="false">COUNTIFS('Projets au 20 juillet'!$B:$B,Stats!$B20,'Projets au 20 juillet'!$H:$H,Stats!E$2,'Projets au 20 juillet'!$M:$M,"OUI")</f>
        <v>0</v>
      </c>
      <c r="F20" s="10" t="n">
        <f aca="false">COUNTIFS('Projets au 20 juillet'!$B:$B,Stats!$B20,'Projets au 20 juillet'!$H:$H,Stats!F$2,'Projets au 20 juillet'!$M:$M,"OUI")</f>
        <v>0</v>
      </c>
      <c r="G20" s="10" t="n">
        <f aca="false">COUNTIFS('Projets au 20 juillet'!$B:$B,Stats!$B20,'Projets au 20 juillet'!$H:$H,Stats!G$2,'Projets au 20 juillet'!$M:$M,"OUI")</f>
        <v>0</v>
      </c>
      <c r="H20" s="11" t="n">
        <f aca="false">SUM(C20:G20)</f>
        <v>0</v>
      </c>
      <c r="I20" s="12" t="n">
        <v>26968192.28</v>
      </c>
    </row>
    <row r="21" customFormat="false" ht="15.75" hidden="false" customHeight="false" outlineLevel="0" collapsed="false">
      <c r="B21" s="9" t="s">
        <v>26</v>
      </c>
      <c r="C21" s="10" t="n">
        <f aca="false">COUNTIFS('Projets au 20 juillet'!$B:$B,Stats!$B21,'Projets au 20 juillet'!$H:$H,Stats!C$2,'Projets au 20 juillet'!$M:$M,"OUI")</f>
        <v>0</v>
      </c>
      <c r="D21" s="10" t="n">
        <f aca="false">COUNTIFS('Projets au 20 juillet'!$B:$B,Stats!$B21,'Projets au 20 juillet'!$H:$H,Stats!D$2,'Projets au 20 juillet'!$M:$M,"OUI")</f>
        <v>0</v>
      </c>
      <c r="E21" s="10" t="n">
        <f aca="false">COUNTIFS('Projets au 20 juillet'!$B:$B,Stats!$B21,'Projets au 20 juillet'!$H:$H,Stats!E$2,'Projets au 20 juillet'!$M:$M,"OUI")</f>
        <v>0</v>
      </c>
      <c r="F21" s="10" t="n">
        <f aca="false">COUNTIFS('Projets au 20 juillet'!$B:$B,Stats!$B21,'Projets au 20 juillet'!$H:$H,Stats!F$2,'Projets au 20 juillet'!$M:$M,"OUI")</f>
        <v>0</v>
      </c>
      <c r="G21" s="10" t="n">
        <f aca="false">COUNTIFS('Projets au 20 juillet'!$B:$B,Stats!$B21,'Projets au 20 juillet'!$H:$H,Stats!G$2,'Projets au 20 juillet'!$M:$M,"OUI")</f>
        <v>0</v>
      </c>
      <c r="H21" s="11" t="n">
        <f aca="false">SUM(C21:G21)</f>
        <v>0</v>
      </c>
      <c r="I21" s="13"/>
    </row>
    <row r="22" customFormat="false" ht="15.75" hidden="false" customHeight="false" outlineLevel="0" collapsed="false">
      <c r="B22" s="9" t="s">
        <v>27</v>
      </c>
      <c r="C22" s="10" t="n">
        <f aca="false">COUNTIFS('Projets au 20 juillet'!$B:$B,Stats!$B22,'Projets au 20 juillet'!$H:$H,Stats!C$2,'Projets au 20 juillet'!$M:$M,"OUI")</f>
        <v>29</v>
      </c>
      <c r="D22" s="10" t="n">
        <f aca="false">COUNTIFS('Projets au 20 juillet'!$B:$B,Stats!$B22,'Projets au 20 juillet'!$H:$H,Stats!D$2,'Projets au 20 juillet'!$M:$M,"OUI")</f>
        <v>32</v>
      </c>
      <c r="E22" s="10" t="n">
        <f aca="false">COUNTIFS('Projets au 20 juillet'!$B:$B,Stats!$B22,'Projets au 20 juillet'!$H:$H,Stats!E$2,'Projets au 20 juillet'!$M:$M,"OUI")</f>
        <v>4</v>
      </c>
      <c r="F22" s="10" t="n">
        <f aca="false">COUNTIFS('Projets au 20 juillet'!$B:$B,Stats!$B22,'Projets au 20 juillet'!$H:$H,Stats!F$2,'Projets au 20 juillet'!$M:$M,"OUI")</f>
        <v>0</v>
      </c>
      <c r="G22" s="10" t="n">
        <f aca="false">COUNTIFS('Projets au 20 juillet'!$B:$B,Stats!$B22,'Projets au 20 juillet'!$H:$H,Stats!G$2,'Projets au 20 juillet'!$M:$M,"OUI")</f>
        <v>0</v>
      </c>
      <c r="H22" s="11" t="n">
        <f aca="false">SUM(C22:G22)</f>
        <v>65</v>
      </c>
      <c r="I22" s="12" t="n">
        <v>51767970.97</v>
      </c>
    </row>
    <row r="23" customFormat="false" ht="15.75" hidden="false" customHeight="false" outlineLevel="0" collapsed="false">
      <c r="B23" s="9" t="s">
        <v>28</v>
      </c>
      <c r="C23" s="10" t="n">
        <f aca="false">COUNTIFS('Projets au 20 juillet'!$B:$B,Stats!$B23,'Projets au 20 juillet'!$H:$H,Stats!C$2,'Projets au 20 juillet'!$M:$M,"OUI")</f>
        <v>0</v>
      </c>
      <c r="D23" s="10" t="n">
        <f aca="false">COUNTIFS('Projets au 20 juillet'!$B:$B,Stats!$B23,'Projets au 20 juillet'!$H:$H,Stats!D$2,'Projets au 20 juillet'!$M:$M,"OUI")</f>
        <v>0</v>
      </c>
      <c r="E23" s="10" t="n">
        <f aca="false">COUNTIFS('Projets au 20 juillet'!$B:$B,Stats!$B23,'Projets au 20 juillet'!$H:$H,Stats!E$2,'Projets au 20 juillet'!$M:$M,"OUI")</f>
        <v>0</v>
      </c>
      <c r="F23" s="10" t="n">
        <f aca="false">COUNTIFS('Projets au 20 juillet'!$B:$B,Stats!$B23,'Projets au 20 juillet'!$H:$H,Stats!F$2,'Projets au 20 juillet'!$M:$M,"OUI")</f>
        <v>0</v>
      </c>
      <c r="G23" s="10" t="n">
        <f aca="false">COUNTIFS('Projets au 20 juillet'!$B:$B,Stats!$B23,'Projets au 20 juillet'!$H:$H,Stats!G$2,'Projets au 20 juillet'!$M:$M,"OUI")</f>
        <v>0</v>
      </c>
      <c r="H23" s="11" t="n">
        <f aca="false">SUM(C23:G23)</f>
        <v>0</v>
      </c>
      <c r="I23" s="13"/>
    </row>
    <row r="24" customFormat="false" ht="15.75" hidden="false" customHeight="false" outlineLevel="0" collapsed="false">
      <c r="B24" s="9" t="s">
        <v>29</v>
      </c>
      <c r="C24" s="10" t="n">
        <f aca="false">COUNTIFS('Projets au 20 juillet'!$B:$B,Stats!$B24,'Projets au 20 juillet'!$H:$H,Stats!C$2,'Projets au 20 juillet'!$M:$M,"OUI")</f>
        <v>0</v>
      </c>
      <c r="D24" s="10" t="n">
        <f aca="false">COUNTIFS('Projets au 20 juillet'!$B:$B,Stats!$B24,'Projets au 20 juillet'!$H:$H,Stats!D$2,'Projets au 20 juillet'!$M:$M,"OUI")</f>
        <v>0</v>
      </c>
      <c r="E24" s="10" t="n">
        <f aca="false">COUNTIFS('Projets au 20 juillet'!$B:$B,Stats!$B24,'Projets au 20 juillet'!$H:$H,Stats!E$2,'Projets au 20 juillet'!$M:$M,"OUI")</f>
        <v>0</v>
      </c>
      <c r="F24" s="10" t="n">
        <f aca="false">COUNTIFS('Projets au 20 juillet'!$B:$B,Stats!$B24,'Projets au 20 juillet'!$H:$H,Stats!F$2,'Projets au 20 juillet'!$M:$M,"OUI")</f>
        <v>0</v>
      </c>
      <c r="G24" s="10" t="n">
        <f aca="false">COUNTIFS('Projets au 20 juillet'!$B:$B,Stats!$B24,'Projets au 20 juillet'!$H:$H,Stats!G$2,'Projets au 20 juillet'!$M:$M,"OUI")</f>
        <v>0</v>
      </c>
      <c r="H24" s="11" t="n">
        <f aca="false">SUM(C24:G24)</f>
        <v>0</v>
      </c>
      <c r="I24" s="12" t="n">
        <v>7984884</v>
      </c>
    </row>
    <row r="25" customFormat="false" ht="15.75" hidden="false" customHeight="false" outlineLevel="0" collapsed="false">
      <c r="B25" s="11" t="s">
        <v>7</v>
      </c>
      <c r="C25" s="11" t="n">
        <f aca="false">SUM(C3:C24)</f>
        <v>29</v>
      </c>
      <c r="D25" s="11" t="n">
        <f aca="false">SUM(D3:D24)</f>
        <v>32</v>
      </c>
      <c r="E25" s="11" t="n">
        <f aca="false">SUM(E3:E24)</f>
        <v>4</v>
      </c>
      <c r="F25" s="11" t="n">
        <f aca="false">SUM(F3:F24)</f>
        <v>0</v>
      </c>
      <c r="G25" s="11" t="n">
        <f aca="false">SUM(G3:G24)</f>
        <v>0</v>
      </c>
      <c r="H25" s="11" t="n">
        <f aca="false">SUM(C25:G25)</f>
        <v>65</v>
      </c>
      <c r="I25" s="12" t="n">
        <f aca="false">SUM(I3:I24)</f>
        <v>1010290124.65</v>
      </c>
    </row>
  </sheetData>
  <mergeCells count="2">
    <mergeCell ref="C1:H1"/>
    <mergeCell ref="I1:I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62" activeCellId="0" sqref="B62"/>
    </sheetView>
  </sheetViews>
  <sheetFormatPr defaultColWidth="10.6875" defaultRowHeight="15" zeroHeight="false" outlineLevelRow="0" outlineLevelCol="0"/>
  <cols>
    <col collapsed="false" customWidth="true" hidden="false" outlineLevel="0" max="13" min="13" style="0" width="13.43"/>
  </cols>
  <sheetData>
    <row r="1" customFormat="false" ht="105" hidden="false" customHeight="false" outlineLevel="0" collapsed="false">
      <c r="A1" s="14" t="s">
        <v>30</v>
      </c>
      <c r="B1" s="14" t="s">
        <v>31</v>
      </c>
      <c r="C1" s="14" t="s">
        <v>32</v>
      </c>
      <c r="D1" s="14" t="s">
        <v>33</v>
      </c>
      <c r="E1" s="14" t="s">
        <v>34</v>
      </c>
      <c r="F1" s="14" t="s">
        <v>35</v>
      </c>
      <c r="G1" s="14" t="s">
        <v>36</v>
      </c>
      <c r="H1" s="14" t="s">
        <v>37</v>
      </c>
      <c r="I1" s="14" t="s">
        <v>38</v>
      </c>
      <c r="J1" s="14" t="s">
        <v>39</v>
      </c>
      <c r="K1" s="14" t="s">
        <v>40</v>
      </c>
      <c r="L1" s="14" t="s">
        <v>41</v>
      </c>
      <c r="M1" s="15" t="s">
        <v>42</v>
      </c>
      <c r="N1" s="16" t="s">
        <v>43</v>
      </c>
      <c r="O1" s="16" t="s">
        <v>44</v>
      </c>
      <c r="P1" s="16" t="s">
        <v>45</v>
      </c>
      <c r="Q1" s="16" t="s">
        <v>46</v>
      </c>
      <c r="R1" s="16" t="s">
        <v>47</v>
      </c>
      <c r="S1" s="16" t="s">
        <v>48</v>
      </c>
      <c r="T1" s="16" t="s">
        <v>49</v>
      </c>
      <c r="U1" s="16" t="s">
        <v>50</v>
      </c>
      <c r="V1" s="16" t="s">
        <v>51</v>
      </c>
      <c r="W1" s="16" t="s">
        <v>52</v>
      </c>
      <c r="X1" s="16" t="s">
        <v>53</v>
      </c>
      <c r="Y1" s="17" t="s">
        <v>54</v>
      </c>
    </row>
    <row r="2" customFormat="false" ht="13.8" hidden="false" customHeight="false" outlineLevel="0" collapsed="false">
      <c r="A2" s="18" t="s">
        <v>55</v>
      </c>
      <c r="B2" s="18" t="s">
        <v>27</v>
      </c>
      <c r="C2" s="18" t="s">
        <v>56</v>
      </c>
      <c r="D2" s="18" t="s">
        <v>57</v>
      </c>
      <c r="E2" s="18" t="s">
        <v>58</v>
      </c>
      <c r="F2" s="18" t="s">
        <v>59</v>
      </c>
      <c r="G2" s="18" t="s">
        <v>60</v>
      </c>
      <c r="H2" s="18" t="s">
        <v>4</v>
      </c>
      <c r="I2" s="18" t="s">
        <v>61</v>
      </c>
      <c r="J2" s="18" t="s">
        <v>62</v>
      </c>
      <c r="K2" s="18" t="s">
        <v>63</v>
      </c>
      <c r="L2" s="18" t="s">
        <v>64</v>
      </c>
      <c r="M2" s="19" t="s">
        <v>65</v>
      </c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 t="s">
        <v>65</v>
      </c>
    </row>
    <row r="3" customFormat="false" ht="23.85" hidden="false" customHeight="false" outlineLevel="0" collapsed="false">
      <c r="A3" s="18" t="s">
        <v>66</v>
      </c>
      <c r="B3" s="18" t="s">
        <v>27</v>
      </c>
      <c r="C3" s="18" t="s">
        <v>56</v>
      </c>
      <c r="D3" s="18" t="s">
        <v>57</v>
      </c>
      <c r="E3" s="20" t="s">
        <v>67</v>
      </c>
      <c r="F3" s="18" t="s">
        <v>68</v>
      </c>
      <c r="G3" s="18" t="s">
        <v>69</v>
      </c>
      <c r="H3" s="18" t="s">
        <v>4</v>
      </c>
      <c r="I3" s="18" t="s">
        <v>70</v>
      </c>
      <c r="J3" s="18" t="s">
        <v>71</v>
      </c>
      <c r="K3" s="18" t="s">
        <v>72</v>
      </c>
      <c r="L3" s="18" t="s">
        <v>73</v>
      </c>
      <c r="M3" s="19" t="s">
        <v>65</v>
      </c>
      <c r="N3" s="19"/>
      <c r="O3" s="19"/>
      <c r="P3" s="19"/>
      <c r="Q3" s="19" t="s">
        <v>65</v>
      </c>
      <c r="R3" s="19"/>
      <c r="S3" s="19"/>
      <c r="T3" s="19"/>
      <c r="U3" s="19"/>
      <c r="V3" s="19"/>
      <c r="W3" s="19"/>
      <c r="X3" s="19"/>
      <c r="Y3" s="19"/>
    </row>
    <row r="4" customFormat="false" ht="13.8" hidden="false" customHeight="false" outlineLevel="0" collapsed="false">
      <c r="A4" s="18" t="s">
        <v>74</v>
      </c>
      <c r="B4" s="18" t="s">
        <v>27</v>
      </c>
      <c r="C4" s="18" t="s">
        <v>56</v>
      </c>
      <c r="D4" s="18" t="s">
        <v>57</v>
      </c>
      <c r="E4" s="18" t="s">
        <v>75</v>
      </c>
      <c r="F4" s="18" t="s">
        <v>68</v>
      </c>
      <c r="G4" s="18" t="s">
        <v>69</v>
      </c>
      <c r="H4" s="18" t="s">
        <v>4</v>
      </c>
      <c r="I4" s="18" t="s">
        <v>70</v>
      </c>
      <c r="J4" s="18" t="s">
        <v>76</v>
      </c>
      <c r="K4" s="18" t="s">
        <v>77</v>
      </c>
      <c r="L4" s="18" t="s">
        <v>73</v>
      </c>
      <c r="M4" s="19" t="s">
        <v>65</v>
      </c>
      <c r="N4" s="19"/>
      <c r="O4" s="19"/>
      <c r="P4" s="19"/>
      <c r="Q4" s="19" t="s">
        <v>65</v>
      </c>
      <c r="R4" s="19"/>
      <c r="S4" s="19"/>
      <c r="T4" s="19"/>
      <c r="U4" s="19"/>
      <c r="V4" s="19"/>
      <c r="W4" s="19"/>
      <c r="X4" s="19"/>
      <c r="Y4" s="19"/>
    </row>
    <row r="5" customFormat="false" ht="13.8" hidden="false" customHeight="false" outlineLevel="0" collapsed="false">
      <c r="A5" s="18" t="s">
        <v>78</v>
      </c>
      <c r="B5" s="18" t="s">
        <v>27</v>
      </c>
      <c r="C5" s="18" t="s">
        <v>56</v>
      </c>
      <c r="D5" s="18" t="s">
        <v>57</v>
      </c>
      <c r="E5" s="18" t="s">
        <v>79</v>
      </c>
      <c r="F5" s="18" t="s">
        <v>80</v>
      </c>
      <c r="G5" s="18"/>
      <c r="H5" s="18" t="s">
        <v>4</v>
      </c>
      <c r="I5" s="18" t="s">
        <v>81</v>
      </c>
      <c r="J5" s="18" t="s">
        <v>82</v>
      </c>
      <c r="K5" s="18" t="s">
        <v>83</v>
      </c>
      <c r="L5" s="18"/>
      <c r="M5" s="19" t="s">
        <v>65</v>
      </c>
      <c r="N5" s="19" t="s">
        <v>65</v>
      </c>
      <c r="O5" s="19" t="s">
        <v>65</v>
      </c>
      <c r="P5" s="19"/>
      <c r="Q5" s="19"/>
      <c r="R5" s="19"/>
      <c r="S5" s="19"/>
      <c r="T5" s="19"/>
      <c r="U5" s="19"/>
      <c r="V5" s="19"/>
      <c r="W5" s="19"/>
      <c r="X5" s="19"/>
      <c r="Y5" s="19"/>
    </row>
    <row r="6" customFormat="false" ht="13.8" hidden="false" customHeight="false" outlineLevel="0" collapsed="false">
      <c r="A6" s="18" t="s">
        <v>84</v>
      </c>
      <c r="B6" s="18" t="s">
        <v>27</v>
      </c>
      <c r="C6" s="18" t="s">
        <v>56</v>
      </c>
      <c r="D6" s="18" t="s">
        <v>85</v>
      </c>
      <c r="E6" s="18" t="s">
        <v>86</v>
      </c>
      <c r="F6" s="18" t="s">
        <v>59</v>
      </c>
      <c r="G6" s="18"/>
      <c r="H6" s="18" t="s">
        <v>3</v>
      </c>
      <c r="I6" s="18" t="s">
        <v>87</v>
      </c>
      <c r="J6" s="18" t="s">
        <v>88</v>
      </c>
      <c r="K6" s="18" t="s">
        <v>89</v>
      </c>
      <c r="L6" s="18" t="s">
        <v>64</v>
      </c>
      <c r="M6" s="19" t="s">
        <v>65</v>
      </c>
      <c r="N6" s="19"/>
      <c r="O6" s="19"/>
      <c r="P6" s="19"/>
      <c r="Q6" s="19" t="s">
        <v>65</v>
      </c>
      <c r="R6" s="19"/>
      <c r="S6" s="19"/>
      <c r="T6" s="19"/>
      <c r="U6" s="19" t="s">
        <v>65</v>
      </c>
      <c r="V6" s="19"/>
      <c r="W6" s="19" t="s">
        <v>65</v>
      </c>
      <c r="X6" s="19"/>
      <c r="Y6" s="19"/>
    </row>
    <row r="7" customFormat="false" ht="13.8" hidden="false" customHeight="false" outlineLevel="0" collapsed="false">
      <c r="A7" s="18" t="s">
        <v>90</v>
      </c>
      <c r="B7" s="18" t="s">
        <v>27</v>
      </c>
      <c r="C7" s="18" t="s">
        <v>56</v>
      </c>
      <c r="D7" s="18" t="s">
        <v>57</v>
      </c>
      <c r="E7" s="18" t="s">
        <v>91</v>
      </c>
      <c r="F7" s="18" t="s">
        <v>59</v>
      </c>
      <c r="G7" s="18" t="s">
        <v>92</v>
      </c>
      <c r="H7" s="18" t="s">
        <v>3</v>
      </c>
      <c r="I7" s="18" t="s">
        <v>93</v>
      </c>
      <c r="J7" s="18" t="s">
        <v>94</v>
      </c>
      <c r="K7" s="18" t="s">
        <v>95</v>
      </c>
      <c r="L7" s="18"/>
      <c r="M7" s="19" t="s">
        <v>65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 t="s">
        <v>65</v>
      </c>
    </row>
    <row r="8" customFormat="false" ht="23.85" hidden="false" customHeight="false" outlineLevel="0" collapsed="false">
      <c r="A8" s="18" t="s">
        <v>96</v>
      </c>
      <c r="B8" s="18" t="s">
        <v>27</v>
      </c>
      <c r="C8" s="18" t="s">
        <v>56</v>
      </c>
      <c r="D8" s="18" t="s">
        <v>57</v>
      </c>
      <c r="E8" s="18" t="s">
        <v>97</v>
      </c>
      <c r="F8" s="18" t="s">
        <v>59</v>
      </c>
      <c r="G8" s="18" t="s">
        <v>92</v>
      </c>
      <c r="H8" s="18" t="s">
        <v>3</v>
      </c>
      <c r="I8" s="18" t="s">
        <v>93</v>
      </c>
      <c r="J8" s="20" t="s">
        <v>98</v>
      </c>
      <c r="K8" s="18" t="s">
        <v>95</v>
      </c>
      <c r="L8" s="18"/>
      <c r="M8" s="19" t="s">
        <v>65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 t="s">
        <v>65</v>
      </c>
    </row>
    <row r="9" customFormat="false" ht="13.8" hidden="false" customHeight="false" outlineLevel="0" collapsed="false">
      <c r="A9" s="18" t="s">
        <v>99</v>
      </c>
      <c r="B9" s="18" t="s">
        <v>27</v>
      </c>
      <c r="C9" s="18" t="s">
        <v>56</v>
      </c>
      <c r="D9" s="18" t="s">
        <v>100</v>
      </c>
      <c r="E9" s="18" t="s">
        <v>101</v>
      </c>
      <c r="F9" s="18" t="s">
        <v>59</v>
      </c>
      <c r="G9" s="18" t="s">
        <v>102</v>
      </c>
      <c r="H9" s="18" t="s">
        <v>3</v>
      </c>
      <c r="I9" s="18" t="s">
        <v>103</v>
      </c>
      <c r="J9" s="18" t="s">
        <v>104</v>
      </c>
      <c r="K9" s="18" t="s">
        <v>105</v>
      </c>
      <c r="L9" s="18" t="s">
        <v>106</v>
      </c>
      <c r="M9" s="19" t="s">
        <v>65</v>
      </c>
      <c r="N9" s="19"/>
      <c r="O9" s="19"/>
      <c r="P9" s="19"/>
      <c r="Q9" s="19"/>
      <c r="R9" s="19"/>
      <c r="S9" s="19"/>
      <c r="T9" s="19"/>
      <c r="U9" s="19" t="s">
        <v>65</v>
      </c>
      <c r="V9" s="19" t="s">
        <v>65</v>
      </c>
      <c r="W9" s="19" t="s">
        <v>65</v>
      </c>
      <c r="X9" s="19"/>
      <c r="Y9" s="19"/>
    </row>
    <row r="10" customFormat="false" ht="13.8" hidden="false" customHeight="false" outlineLevel="0" collapsed="false">
      <c r="A10" s="18" t="s">
        <v>107</v>
      </c>
      <c r="B10" s="18" t="s">
        <v>27</v>
      </c>
      <c r="C10" s="18" t="s">
        <v>56</v>
      </c>
      <c r="D10" s="18" t="s">
        <v>57</v>
      </c>
      <c r="E10" s="18" t="s">
        <v>108</v>
      </c>
      <c r="F10" s="18" t="s">
        <v>59</v>
      </c>
      <c r="G10" s="18" t="s">
        <v>109</v>
      </c>
      <c r="H10" s="18" t="s">
        <v>3</v>
      </c>
      <c r="I10" s="18" t="s">
        <v>109</v>
      </c>
      <c r="J10" s="18" t="s">
        <v>110</v>
      </c>
      <c r="K10" s="18" t="s">
        <v>111</v>
      </c>
      <c r="L10" s="18" t="s">
        <v>112</v>
      </c>
      <c r="M10" s="19" t="s">
        <v>65</v>
      </c>
      <c r="N10" s="19"/>
      <c r="O10" s="19"/>
      <c r="P10" s="19"/>
      <c r="Q10" s="19" t="s">
        <v>65</v>
      </c>
      <c r="R10" s="19"/>
      <c r="S10" s="19"/>
      <c r="T10" s="19"/>
      <c r="U10" s="19"/>
      <c r="V10" s="19"/>
      <c r="W10" s="19"/>
      <c r="X10" s="19"/>
      <c r="Y10" s="19"/>
    </row>
    <row r="11" customFormat="false" ht="13.8" hidden="false" customHeight="false" outlineLevel="0" collapsed="false">
      <c r="A11" s="18" t="s">
        <v>113</v>
      </c>
      <c r="B11" s="18" t="s">
        <v>27</v>
      </c>
      <c r="C11" s="18" t="s">
        <v>56</v>
      </c>
      <c r="D11" s="18" t="s">
        <v>57</v>
      </c>
      <c r="E11" s="18" t="s">
        <v>108</v>
      </c>
      <c r="F11" s="18" t="s">
        <v>59</v>
      </c>
      <c r="G11" s="18" t="s">
        <v>109</v>
      </c>
      <c r="H11" s="18" t="s">
        <v>3</v>
      </c>
      <c r="I11" s="18" t="s">
        <v>109</v>
      </c>
      <c r="J11" s="18" t="s">
        <v>110</v>
      </c>
      <c r="K11" s="18" t="s">
        <v>111</v>
      </c>
      <c r="L11" s="18" t="s">
        <v>112</v>
      </c>
      <c r="M11" s="19" t="s">
        <v>65</v>
      </c>
      <c r="N11" s="19"/>
      <c r="O11" s="19"/>
      <c r="P11" s="19"/>
      <c r="Q11" s="19" t="s">
        <v>65</v>
      </c>
      <c r="R11" s="19"/>
      <c r="S11" s="19"/>
      <c r="T11" s="19"/>
      <c r="U11" s="19"/>
      <c r="V11" s="19"/>
      <c r="W11" s="19"/>
      <c r="X11" s="19"/>
      <c r="Y11" s="19"/>
    </row>
    <row r="12" customFormat="false" ht="13.8" hidden="false" customHeight="false" outlineLevel="0" collapsed="false">
      <c r="A12" s="18" t="s">
        <v>114</v>
      </c>
      <c r="B12" s="18" t="s">
        <v>27</v>
      </c>
      <c r="C12" s="18" t="s">
        <v>56</v>
      </c>
      <c r="D12" s="18" t="s">
        <v>57</v>
      </c>
      <c r="E12" s="18" t="s">
        <v>108</v>
      </c>
      <c r="F12" s="18" t="s">
        <v>59</v>
      </c>
      <c r="G12" s="18" t="s">
        <v>109</v>
      </c>
      <c r="H12" s="18" t="s">
        <v>3</v>
      </c>
      <c r="I12" s="18" t="s">
        <v>109</v>
      </c>
      <c r="J12" s="18" t="s">
        <v>110</v>
      </c>
      <c r="K12" s="18" t="s">
        <v>111</v>
      </c>
      <c r="L12" s="18" t="s">
        <v>112</v>
      </c>
      <c r="M12" s="19" t="s">
        <v>65</v>
      </c>
      <c r="N12" s="19"/>
      <c r="O12" s="19"/>
      <c r="P12" s="19"/>
      <c r="Q12" s="19" t="s">
        <v>65</v>
      </c>
      <c r="R12" s="19"/>
      <c r="S12" s="19"/>
      <c r="T12" s="19"/>
      <c r="U12" s="19"/>
      <c r="V12" s="19"/>
      <c r="W12" s="19"/>
      <c r="X12" s="19"/>
      <c r="Y12" s="19"/>
    </row>
    <row r="13" customFormat="false" ht="13.8" hidden="false" customHeight="false" outlineLevel="0" collapsed="false">
      <c r="A13" s="18" t="s">
        <v>115</v>
      </c>
      <c r="B13" s="18" t="s">
        <v>27</v>
      </c>
      <c r="C13" s="18" t="s">
        <v>56</v>
      </c>
      <c r="D13" s="18" t="s">
        <v>116</v>
      </c>
      <c r="E13" s="18" t="s">
        <v>117</v>
      </c>
      <c r="F13" s="18" t="s">
        <v>80</v>
      </c>
      <c r="G13" s="18" t="s">
        <v>118</v>
      </c>
      <c r="H13" s="18" t="s">
        <v>3</v>
      </c>
      <c r="I13" s="18" t="s">
        <v>119</v>
      </c>
      <c r="J13" s="18" t="s">
        <v>120</v>
      </c>
      <c r="K13" s="18" t="s">
        <v>121</v>
      </c>
      <c r="L13" s="18" t="s">
        <v>122</v>
      </c>
      <c r="M13" s="19" t="s">
        <v>65</v>
      </c>
      <c r="N13" s="19"/>
      <c r="O13" s="19"/>
      <c r="P13" s="19"/>
      <c r="Q13" s="19" t="s">
        <v>65</v>
      </c>
      <c r="R13" s="19"/>
      <c r="S13" s="19"/>
      <c r="T13" s="19"/>
      <c r="U13" s="19"/>
      <c r="V13" s="19"/>
      <c r="W13" s="19"/>
      <c r="X13" s="19"/>
      <c r="Y13" s="19"/>
    </row>
    <row r="14" customFormat="false" ht="13.8" hidden="false" customHeight="false" outlineLevel="0" collapsed="false">
      <c r="A14" s="18" t="s">
        <v>123</v>
      </c>
      <c r="B14" s="18" t="s">
        <v>27</v>
      </c>
      <c r="C14" s="18" t="s">
        <v>56</v>
      </c>
      <c r="D14" s="18" t="s">
        <v>57</v>
      </c>
      <c r="E14" s="18" t="s">
        <v>124</v>
      </c>
      <c r="F14" s="18" t="s">
        <v>80</v>
      </c>
      <c r="G14" s="18" t="s">
        <v>118</v>
      </c>
      <c r="H14" s="18" t="s">
        <v>3</v>
      </c>
      <c r="I14" s="18" t="s">
        <v>119</v>
      </c>
      <c r="J14" s="18" t="s">
        <v>125</v>
      </c>
      <c r="K14" s="18" t="s">
        <v>121</v>
      </c>
      <c r="L14" s="18" t="s">
        <v>122</v>
      </c>
      <c r="M14" s="19" t="s">
        <v>65</v>
      </c>
      <c r="N14" s="19"/>
      <c r="O14" s="19"/>
      <c r="P14" s="19"/>
      <c r="Q14" s="19" t="s">
        <v>65</v>
      </c>
      <c r="R14" s="19"/>
      <c r="S14" s="19"/>
      <c r="T14" s="19"/>
      <c r="U14" s="19" t="s">
        <v>65</v>
      </c>
      <c r="V14" s="19" t="s">
        <v>65</v>
      </c>
      <c r="W14" s="19"/>
      <c r="X14" s="19"/>
      <c r="Y14" s="19"/>
    </row>
    <row r="15" customFormat="false" ht="13.8" hidden="false" customHeight="false" outlineLevel="0" collapsed="false">
      <c r="A15" s="18" t="s">
        <v>126</v>
      </c>
      <c r="B15" s="18" t="s">
        <v>27</v>
      </c>
      <c r="C15" s="18" t="s">
        <v>56</v>
      </c>
      <c r="D15" s="18" t="s">
        <v>57</v>
      </c>
      <c r="E15" s="18" t="s">
        <v>127</v>
      </c>
      <c r="F15" s="18" t="s">
        <v>128</v>
      </c>
      <c r="G15" s="18" t="s">
        <v>129</v>
      </c>
      <c r="H15" s="18" t="s">
        <v>3</v>
      </c>
      <c r="I15" s="18" t="s">
        <v>130</v>
      </c>
      <c r="J15" s="18" t="s">
        <v>131</v>
      </c>
      <c r="K15" s="18" t="s">
        <v>132</v>
      </c>
      <c r="L15" s="18" t="s">
        <v>133</v>
      </c>
      <c r="M15" s="19" t="s">
        <v>65</v>
      </c>
      <c r="N15" s="19"/>
      <c r="O15" s="19"/>
      <c r="P15" s="19"/>
      <c r="Q15" s="19"/>
      <c r="R15" s="19"/>
      <c r="S15" s="19"/>
      <c r="T15" s="19"/>
      <c r="U15" s="19" t="s">
        <v>65</v>
      </c>
      <c r="V15" s="19" t="s">
        <v>65</v>
      </c>
      <c r="W15" s="19"/>
      <c r="X15" s="19"/>
      <c r="Y15" s="19"/>
    </row>
    <row r="16" customFormat="false" ht="23.85" hidden="false" customHeight="false" outlineLevel="0" collapsed="false">
      <c r="A16" s="18" t="s">
        <v>134</v>
      </c>
      <c r="B16" s="18" t="s">
        <v>27</v>
      </c>
      <c r="C16" s="18" t="s">
        <v>56</v>
      </c>
      <c r="D16" s="18" t="s">
        <v>135</v>
      </c>
      <c r="E16" s="20" t="s">
        <v>136</v>
      </c>
      <c r="F16" s="18" t="s">
        <v>68</v>
      </c>
      <c r="G16" s="18" t="s">
        <v>69</v>
      </c>
      <c r="H16" s="18" t="s">
        <v>3</v>
      </c>
      <c r="I16" s="18" t="s">
        <v>70</v>
      </c>
      <c r="J16" s="18" t="s">
        <v>137</v>
      </c>
      <c r="K16" s="18" t="s">
        <v>138</v>
      </c>
      <c r="L16" s="18" t="s">
        <v>73</v>
      </c>
      <c r="M16" s="19" t="s">
        <v>65</v>
      </c>
      <c r="N16" s="19"/>
      <c r="O16" s="19"/>
      <c r="P16" s="19"/>
      <c r="Q16" s="19" t="s">
        <v>65</v>
      </c>
      <c r="R16" s="19"/>
      <c r="S16" s="19"/>
      <c r="T16" s="19"/>
      <c r="U16" s="19"/>
      <c r="V16" s="19"/>
      <c r="W16" s="19" t="s">
        <v>65</v>
      </c>
      <c r="X16" s="19"/>
      <c r="Y16" s="19"/>
    </row>
    <row r="17" customFormat="false" ht="23.85" hidden="false" customHeight="false" outlineLevel="0" collapsed="false">
      <c r="A17" s="18" t="s">
        <v>139</v>
      </c>
      <c r="B17" s="18" t="s">
        <v>27</v>
      </c>
      <c r="C17" s="18" t="s">
        <v>56</v>
      </c>
      <c r="D17" s="18" t="s">
        <v>85</v>
      </c>
      <c r="E17" s="20" t="s">
        <v>140</v>
      </c>
      <c r="F17" s="18" t="s">
        <v>141</v>
      </c>
      <c r="G17" s="18" t="s">
        <v>142</v>
      </c>
      <c r="H17" s="18" t="s">
        <v>3</v>
      </c>
      <c r="I17" s="18" t="s">
        <v>143</v>
      </c>
      <c r="J17" s="18" t="s">
        <v>144</v>
      </c>
      <c r="K17" s="18" t="s">
        <v>145</v>
      </c>
      <c r="L17" s="18"/>
      <c r="M17" s="19" t="s">
        <v>65</v>
      </c>
      <c r="N17" s="19"/>
      <c r="O17" s="19"/>
      <c r="P17" s="19"/>
      <c r="Q17" s="19" t="s">
        <v>65</v>
      </c>
      <c r="R17" s="19"/>
      <c r="S17" s="19"/>
      <c r="T17" s="19"/>
      <c r="U17" s="19" t="s">
        <v>65</v>
      </c>
      <c r="V17" s="19" t="s">
        <v>65</v>
      </c>
      <c r="W17" s="19"/>
      <c r="X17" s="19"/>
      <c r="Y17" s="19"/>
    </row>
    <row r="18" customFormat="false" ht="13.8" hidden="false" customHeight="false" outlineLevel="0" collapsed="false">
      <c r="A18" s="18" t="s">
        <v>146</v>
      </c>
      <c r="B18" s="18" t="s">
        <v>27</v>
      </c>
      <c r="C18" s="18" t="s">
        <v>56</v>
      </c>
      <c r="D18" s="18" t="s">
        <v>85</v>
      </c>
      <c r="E18" s="18" t="s">
        <v>147</v>
      </c>
      <c r="F18" s="18" t="s">
        <v>141</v>
      </c>
      <c r="G18" s="18" t="s">
        <v>148</v>
      </c>
      <c r="H18" s="18" t="s">
        <v>3</v>
      </c>
      <c r="I18" s="18" t="s">
        <v>149</v>
      </c>
      <c r="J18" s="18" t="s">
        <v>150</v>
      </c>
      <c r="K18" s="18" t="s">
        <v>151</v>
      </c>
      <c r="L18" s="18" t="s">
        <v>152</v>
      </c>
      <c r="M18" s="19" t="s">
        <v>65</v>
      </c>
      <c r="N18" s="19"/>
      <c r="O18" s="19"/>
      <c r="P18" s="19"/>
      <c r="Q18" s="19" t="s">
        <v>65</v>
      </c>
      <c r="R18" s="19"/>
      <c r="S18" s="19"/>
      <c r="T18" s="19"/>
      <c r="U18" s="19" t="s">
        <v>65</v>
      </c>
      <c r="V18" s="19" t="s">
        <v>65</v>
      </c>
      <c r="W18" s="19"/>
      <c r="X18" s="19"/>
      <c r="Y18" s="19"/>
    </row>
    <row r="19" customFormat="false" ht="23.85" hidden="false" customHeight="false" outlineLevel="0" collapsed="false">
      <c r="A19" s="18" t="s">
        <v>153</v>
      </c>
      <c r="B19" s="18" t="s">
        <v>27</v>
      </c>
      <c r="C19" s="18" t="s">
        <v>56</v>
      </c>
      <c r="D19" s="18" t="s">
        <v>154</v>
      </c>
      <c r="E19" s="18" t="s">
        <v>155</v>
      </c>
      <c r="F19" s="18" t="s">
        <v>68</v>
      </c>
      <c r="G19" s="18" t="s">
        <v>69</v>
      </c>
      <c r="H19" s="18" t="s">
        <v>3</v>
      </c>
      <c r="I19" s="18" t="s">
        <v>70</v>
      </c>
      <c r="J19" s="20" t="s">
        <v>156</v>
      </c>
      <c r="K19" s="18" t="s">
        <v>138</v>
      </c>
      <c r="L19" s="18" t="s">
        <v>73</v>
      </c>
      <c r="M19" s="19" t="s">
        <v>65</v>
      </c>
      <c r="N19" s="19"/>
      <c r="O19" s="19"/>
      <c r="P19" s="19"/>
      <c r="Q19" s="19" t="s">
        <v>65</v>
      </c>
      <c r="R19" s="19"/>
      <c r="S19" s="19"/>
      <c r="T19" s="19"/>
      <c r="U19" s="19"/>
      <c r="V19" s="19"/>
      <c r="W19" s="19" t="s">
        <v>65</v>
      </c>
      <c r="X19" s="19"/>
      <c r="Y19" s="19"/>
    </row>
    <row r="20" customFormat="false" ht="13.8" hidden="false" customHeight="false" outlineLevel="0" collapsed="false">
      <c r="A20" s="18" t="s">
        <v>157</v>
      </c>
      <c r="B20" s="18" t="s">
        <v>27</v>
      </c>
      <c r="C20" s="18" t="s">
        <v>56</v>
      </c>
      <c r="D20" s="18" t="s">
        <v>158</v>
      </c>
      <c r="E20" s="18" t="s">
        <v>159</v>
      </c>
      <c r="F20" s="18" t="s">
        <v>128</v>
      </c>
      <c r="G20" s="18" t="s">
        <v>129</v>
      </c>
      <c r="H20" s="18" t="s">
        <v>3</v>
      </c>
      <c r="I20" s="18" t="s">
        <v>130</v>
      </c>
      <c r="J20" s="18" t="s">
        <v>160</v>
      </c>
      <c r="K20" s="18" t="s">
        <v>161</v>
      </c>
      <c r="L20" s="18" t="s">
        <v>162</v>
      </c>
      <c r="M20" s="19" t="s">
        <v>65</v>
      </c>
      <c r="N20" s="19"/>
      <c r="O20" s="19"/>
      <c r="P20" s="19"/>
      <c r="Q20" s="19"/>
      <c r="R20" s="19"/>
      <c r="S20" s="19"/>
      <c r="T20" s="19"/>
      <c r="U20" s="19" t="s">
        <v>65</v>
      </c>
      <c r="V20" s="19" t="s">
        <v>65</v>
      </c>
      <c r="W20" s="19"/>
      <c r="X20" s="19"/>
      <c r="Y20" s="19"/>
    </row>
    <row r="21" customFormat="false" ht="13.8" hidden="false" customHeight="false" outlineLevel="0" collapsed="false">
      <c r="A21" s="18" t="s">
        <v>163</v>
      </c>
      <c r="B21" s="18" t="s">
        <v>27</v>
      </c>
      <c r="C21" s="18" t="s">
        <v>56</v>
      </c>
      <c r="D21" s="18" t="s">
        <v>57</v>
      </c>
      <c r="E21" s="18" t="s">
        <v>164</v>
      </c>
      <c r="F21" s="18" t="s">
        <v>165</v>
      </c>
      <c r="G21" s="18" t="s">
        <v>166</v>
      </c>
      <c r="H21" s="18" t="s">
        <v>3</v>
      </c>
      <c r="I21" s="18" t="s">
        <v>167</v>
      </c>
      <c r="J21" s="18" t="s">
        <v>168</v>
      </c>
      <c r="K21" s="18" t="s">
        <v>169</v>
      </c>
      <c r="L21" s="18" t="s">
        <v>170</v>
      </c>
      <c r="M21" s="19" t="s">
        <v>65</v>
      </c>
      <c r="N21" s="19"/>
      <c r="O21" s="19"/>
      <c r="P21" s="19"/>
      <c r="Q21" s="19"/>
      <c r="R21" s="19"/>
      <c r="S21" s="19"/>
      <c r="T21" s="19"/>
      <c r="U21" s="19" t="s">
        <v>65</v>
      </c>
      <c r="V21" s="19" t="s">
        <v>65</v>
      </c>
      <c r="W21" s="19"/>
      <c r="X21" s="19"/>
      <c r="Y21" s="19"/>
    </row>
    <row r="22" customFormat="false" ht="13.8" hidden="false" customHeight="false" outlineLevel="0" collapsed="false">
      <c r="A22" s="18" t="s">
        <v>171</v>
      </c>
      <c r="B22" s="18" t="s">
        <v>27</v>
      </c>
      <c r="C22" s="18" t="s">
        <v>56</v>
      </c>
      <c r="D22" s="18" t="s">
        <v>85</v>
      </c>
      <c r="E22" s="18" t="s">
        <v>172</v>
      </c>
      <c r="F22" s="18" t="s">
        <v>141</v>
      </c>
      <c r="G22" s="18" t="s">
        <v>148</v>
      </c>
      <c r="H22" s="18" t="s">
        <v>3</v>
      </c>
      <c r="I22" s="18" t="s">
        <v>173</v>
      </c>
      <c r="J22" s="18" t="s">
        <v>174</v>
      </c>
      <c r="K22" s="18" t="s">
        <v>175</v>
      </c>
      <c r="L22" s="18" t="s">
        <v>152</v>
      </c>
      <c r="M22" s="19" t="s">
        <v>65</v>
      </c>
      <c r="N22" s="19"/>
      <c r="O22" s="19"/>
      <c r="P22" s="19"/>
      <c r="Q22" s="19" t="s">
        <v>65</v>
      </c>
      <c r="R22" s="19"/>
      <c r="S22" s="19"/>
      <c r="T22" s="19"/>
      <c r="U22" s="19" t="s">
        <v>65</v>
      </c>
      <c r="V22" s="19" t="s">
        <v>65</v>
      </c>
      <c r="W22" s="19"/>
      <c r="X22" s="19"/>
      <c r="Y22" s="19"/>
    </row>
    <row r="23" customFormat="false" ht="13.8" hidden="false" customHeight="false" outlineLevel="0" collapsed="false">
      <c r="A23" s="18" t="s">
        <v>176</v>
      </c>
      <c r="B23" s="18" t="s">
        <v>27</v>
      </c>
      <c r="C23" s="18" t="s">
        <v>56</v>
      </c>
      <c r="D23" s="18" t="s">
        <v>85</v>
      </c>
      <c r="E23" s="18" t="s">
        <v>177</v>
      </c>
      <c r="F23" s="18" t="s">
        <v>141</v>
      </c>
      <c r="G23" s="18" t="s">
        <v>178</v>
      </c>
      <c r="H23" s="18" t="s">
        <v>3</v>
      </c>
      <c r="I23" s="18" t="s">
        <v>178</v>
      </c>
      <c r="J23" s="18" t="s">
        <v>179</v>
      </c>
      <c r="K23" s="18" t="s">
        <v>180</v>
      </c>
      <c r="L23" s="18"/>
      <c r="M23" s="19" t="s">
        <v>65</v>
      </c>
      <c r="N23" s="19"/>
      <c r="O23" s="19"/>
      <c r="P23" s="19"/>
      <c r="Q23" s="19"/>
      <c r="R23" s="19"/>
      <c r="S23" s="19"/>
      <c r="T23" s="19"/>
      <c r="U23" s="19" t="s">
        <v>65</v>
      </c>
      <c r="V23" s="19" t="s">
        <v>65</v>
      </c>
      <c r="W23" s="19"/>
      <c r="X23" s="19"/>
      <c r="Y23" s="19"/>
    </row>
    <row r="24" customFormat="false" ht="13.8" hidden="false" customHeight="false" outlineLevel="0" collapsed="false">
      <c r="A24" s="18" t="s">
        <v>181</v>
      </c>
      <c r="B24" s="18" t="s">
        <v>27</v>
      </c>
      <c r="C24" s="18" t="s">
        <v>56</v>
      </c>
      <c r="D24" s="18" t="s">
        <v>85</v>
      </c>
      <c r="E24" s="18" t="s">
        <v>182</v>
      </c>
      <c r="F24" s="18" t="s">
        <v>141</v>
      </c>
      <c r="G24" s="18" t="s">
        <v>148</v>
      </c>
      <c r="H24" s="18" t="s">
        <v>3</v>
      </c>
      <c r="I24" s="18" t="s">
        <v>149</v>
      </c>
      <c r="J24" s="18" t="s">
        <v>183</v>
      </c>
      <c r="K24" s="18" t="s">
        <v>184</v>
      </c>
      <c r="L24" s="18" t="s">
        <v>152</v>
      </c>
      <c r="M24" s="19" t="s">
        <v>65</v>
      </c>
      <c r="N24" s="19"/>
      <c r="O24" s="19"/>
      <c r="P24" s="19"/>
      <c r="Q24" s="19"/>
      <c r="R24" s="19"/>
      <c r="S24" s="19"/>
      <c r="T24" s="19"/>
      <c r="U24" s="19" t="s">
        <v>65</v>
      </c>
      <c r="V24" s="19" t="s">
        <v>65</v>
      </c>
      <c r="W24" s="19"/>
      <c r="X24" s="19"/>
      <c r="Y24" s="19"/>
    </row>
    <row r="25" customFormat="false" ht="13.8" hidden="false" customHeight="false" outlineLevel="0" collapsed="false">
      <c r="A25" s="18" t="s">
        <v>185</v>
      </c>
      <c r="B25" s="18" t="s">
        <v>27</v>
      </c>
      <c r="C25" s="18" t="s">
        <v>56</v>
      </c>
      <c r="D25" s="18" t="s">
        <v>186</v>
      </c>
      <c r="E25" s="18" t="s">
        <v>187</v>
      </c>
      <c r="F25" s="18" t="s">
        <v>141</v>
      </c>
      <c r="G25" s="18" t="s">
        <v>148</v>
      </c>
      <c r="H25" s="18" t="s">
        <v>3</v>
      </c>
      <c r="I25" s="18" t="s">
        <v>149</v>
      </c>
      <c r="J25" s="18" t="s">
        <v>188</v>
      </c>
      <c r="K25" s="18" t="s">
        <v>189</v>
      </c>
      <c r="L25" s="18" t="s">
        <v>152</v>
      </c>
      <c r="M25" s="19" t="s">
        <v>65</v>
      </c>
      <c r="N25" s="19"/>
      <c r="O25" s="19"/>
      <c r="P25" s="19"/>
      <c r="Q25" s="19"/>
      <c r="R25" s="19"/>
      <c r="S25" s="19"/>
      <c r="T25" s="19"/>
      <c r="U25" s="19" t="s">
        <v>65</v>
      </c>
      <c r="V25" s="19" t="s">
        <v>65</v>
      </c>
      <c r="W25" s="19"/>
      <c r="X25" s="19"/>
      <c r="Y25" s="19"/>
    </row>
    <row r="26" customFormat="false" ht="13.8" hidden="false" customHeight="false" outlineLevel="0" collapsed="false">
      <c r="A26" s="18" t="s">
        <v>190</v>
      </c>
      <c r="B26" s="18" t="s">
        <v>27</v>
      </c>
      <c r="C26" s="18" t="s">
        <v>56</v>
      </c>
      <c r="D26" s="18" t="s">
        <v>85</v>
      </c>
      <c r="E26" s="18" t="s">
        <v>147</v>
      </c>
      <c r="F26" s="18" t="s">
        <v>141</v>
      </c>
      <c r="G26" s="18" t="s">
        <v>148</v>
      </c>
      <c r="H26" s="18" t="s">
        <v>3</v>
      </c>
      <c r="I26" s="18" t="s">
        <v>149</v>
      </c>
      <c r="J26" s="18" t="s">
        <v>191</v>
      </c>
      <c r="K26" s="18" t="s">
        <v>192</v>
      </c>
      <c r="L26" s="18" t="s">
        <v>152</v>
      </c>
      <c r="M26" s="19" t="s">
        <v>65</v>
      </c>
      <c r="N26" s="19"/>
      <c r="O26" s="19"/>
      <c r="P26" s="19"/>
      <c r="Q26" s="19" t="s">
        <v>65</v>
      </c>
      <c r="R26" s="19"/>
      <c r="S26" s="19"/>
      <c r="T26" s="19"/>
      <c r="U26" s="19" t="s">
        <v>65</v>
      </c>
      <c r="V26" s="19" t="s">
        <v>65</v>
      </c>
      <c r="W26" s="19"/>
      <c r="X26" s="19"/>
      <c r="Y26" s="19"/>
    </row>
    <row r="27" customFormat="false" ht="13.8" hidden="false" customHeight="false" outlineLevel="0" collapsed="false">
      <c r="A27" s="18" t="s">
        <v>193</v>
      </c>
      <c r="B27" s="18" t="s">
        <v>27</v>
      </c>
      <c r="C27" s="18" t="s">
        <v>56</v>
      </c>
      <c r="D27" s="18" t="s">
        <v>194</v>
      </c>
      <c r="E27" s="18" t="s">
        <v>195</v>
      </c>
      <c r="F27" s="18" t="s">
        <v>128</v>
      </c>
      <c r="G27" s="18" t="s">
        <v>129</v>
      </c>
      <c r="H27" s="18" t="s">
        <v>3</v>
      </c>
      <c r="I27" s="18" t="s">
        <v>196</v>
      </c>
      <c r="J27" s="18" t="s">
        <v>197</v>
      </c>
      <c r="K27" s="18" t="s">
        <v>132</v>
      </c>
      <c r="L27" s="18" t="s">
        <v>133</v>
      </c>
      <c r="M27" s="19" t="s">
        <v>65</v>
      </c>
      <c r="N27" s="19"/>
      <c r="O27" s="19"/>
      <c r="P27" s="19"/>
      <c r="Q27" s="19" t="s">
        <v>65</v>
      </c>
      <c r="R27" s="19"/>
      <c r="S27" s="19"/>
      <c r="T27" s="19"/>
      <c r="U27" s="19"/>
      <c r="V27" s="19"/>
      <c r="W27" s="19"/>
      <c r="X27" s="19"/>
      <c r="Y27" s="19"/>
    </row>
    <row r="28" customFormat="false" ht="13.8" hidden="false" customHeight="false" outlineLevel="0" collapsed="false">
      <c r="A28" s="18" t="s">
        <v>198</v>
      </c>
      <c r="B28" s="18" t="s">
        <v>27</v>
      </c>
      <c r="C28" s="18" t="s">
        <v>56</v>
      </c>
      <c r="D28" s="18" t="s">
        <v>158</v>
      </c>
      <c r="E28" s="18" t="s">
        <v>199</v>
      </c>
      <c r="F28" s="18" t="s">
        <v>128</v>
      </c>
      <c r="G28" s="18" t="s">
        <v>129</v>
      </c>
      <c r="H28" s="18" t="s">
        <v>3</v>
      </c>
      <c r="I28" s="18" t="s">
        <v>196</v>
      </c>
      <c r="J28" s="18" t="s">
        <v>200</v>
      </c>
      <c r="K28" s="18" t="s">
        <v>162</v>
      </c>
      <c r="L28" s="18" t="s">
        <v>201</v>
      </c>
      <c r="M28" s="19" t="s">
        <v>65</v>
      </c>
      <c r="N28" s="19"/>
      <c r="O28" s="19"/>
      <c r="P28" s="19"/>
      <c r="Q28" s="19" t="s">
        <v>65</v>
      </c>
      <c r="R28" s="19"/>
      <c r="S28" s="19"/>
      <c r="T28" s="19"/>
      <c r="U28" s="19"/>
      <c r="V28" s="19"/>
      <c r="W28" s="19"/>
      <c r="X28" s="19"/>
      <c r="Y28" s="19"/>
    </row>
    <row r="29" customFormat="false" ht="13.8" hidden="false" customHeight="false" outlineLevel="0" collapsed="false">
      <c r="A29" s="18" t="s">
        <v>202</v>
      </c>
      <c r="B29" s="18" t="s">
        <v>27</v>
      </c>
      <c r="C29" s="18" t="s">
        <v>56</v>
      </c>
      <c r="D29" s="18" t="s">
        <v>158</v>
      </c>
      <c r="E29" s="18" t="s">
        <v>199</v>
      </c>
      <c r="F29" s="18" t="s">
        <v>128</v>
      </c>
      <c r="G29" s="18" t="s">
        <v>129</v>
      </c>
      <c r="H29" s="18" t="s">
        <v>3</v>
      </c>
      <c r="I29" s="18" t="s">
        <v>196</v>
      </c>
      <c r="J29" s="18" t="s">
        <v>203</v>
      </c>
      <c r="K29" s="18" t="s">
        <v>161</v>
      </c>
      <c r="L29" s="18" t="s">
        <v>162</v>
      </c>
      <c r="M29" s="19" t="s">
        <v>65</v>
      </c>
      <c r="N29" s="19"/>
      <c r="O29" s="19"/>
      <c r="P29" s="19"/>
      <c r="Q29" s="19" t="s">
        <v>65</v>
      </c>
      <c r="R29" s="19"/>
      <c r="S29" s="19"/>
      <c r="T29" s="19"/>
      <c r="U29" s="19"/>
      <c r="V29" s="19"/>
      <c r="W29" s="19"/>
      <c r="X29" s="19"/>
      <c r="Y29" s="19"/>
    </row>
    <row r="30" customFormat="false" ht="13.8" hidden="false" customHeight="false" outlineLevel="0" collapsed="false">
      <c r="A30" s="18" t="s">
        <v>204</v>
      </c>
      <c r="B30" s="18" t="s">
        <v>27</v>
      </c>
      <c r="C30" s="18" t="s">
        <v>56</v>
      </c>
      <c r="D30" s="18" t="s">
        <v>205</v>
      </c>
      <c r="E30" s="18" t="s">
        <v>206</v>
      </c>
      <c r="F30" s="18" t="s">
        <v>128</v>
      </c>
      <c r="G30" s="18" t="s">
        <v>129</v>
      </c>
      <c r="H30" s="18" t="s">
        <v>3</v>
      </c>
      <c r="I30" s="18" t="s">
        <v>196</v>
      </c>
      <c r="J30" s="18" t="s">
        <v>207</v>
      </c>
      <c r="K30" s="18" t="s">
        <v>161</v>
      </c>
      <c r="L30" s="18" t="s">
        <v>162</v>
      </c>
      <c r="M30" s="19" t="s">
        <v>65</v>
      </c>
      <c r="N30" s="19"/>
      <c r="O30" s="19"/>
      <c r="P30" s="19"/>
      <c r="Q30" s="19" t="s">
        <v>65</v>
      </c>
      <c r="R30" s="19"/>
      <c r="S30" s="19"/>
      <c r="T30" s="19"/>
      <c r="U30" s="19"/>
      <c r="V30" s="19"/>
      <c r="W30" s="19"/>
      <c r="X30" s="19"/>
      <c r="Y30" s="19"/>
    </row>
    <row r="31" customFormat="false" ht="13.8" hidden="false" customHeight="false" outlineLevel="0" collapsed="false">
      <c r="A31" s="18" t="s">
        <v>208</v>
      </c>
      <c r="B31" s="18" t="s">
        <v>27</v>
      </c>
      <c r="C31" s="18" t="s">
        <v>56</v>
      </c>
      <c r="D31" s="18" t="s">
        <v>205</v>
      </c>
      <c r="E31" s="18" t="s">
        <v>206</v>
      </c>
      <c r="F31" s="18" t="s">
        <v>128</v>
      </c>
      <c r="G31" s="18" t="s">
        <v>129</v>
      </c>
      <c r="H31" s="18" t="s">
        <v>3</v>
      </c>
      <c r="I31" s="18" t="s">
        <v>196</v>
      </c>
      <c r="J31" s="18" t="s">
        <v>209</v>
      </c>
      <c r="K31" s="18" t="s">
        <v>161</v>
      </c>
      <c r="L31" s="18" t="s">
        <v>162</v>
      </c>
      <c r="M31" s="19" t="s">
        <v>65</v>
      </c>
      <c r="N31" s="19"/>
      <c r="O31" s="19"/>
      <c r="P31" s="19"/>
      <c r="Q31" s="19" t="s">
        <v>65</v>
      </c>
      <c r="R31" s="19"/>
      <c r="S31" s="19"/>
      <c r="T31" s="19"/>
      <c r="U31" s="19"/>
      <c r="V31" s="19"/>
      <c r="W31" s="19"/>
      <c r="X31" s="19"/>
      <c r="Y31" s="19"/>
    </row>
    <row r="32" customFormat="false" ht="13.8" hidden="false" customHeight="false" outlineLevel="0" collapsed="false">
      <c r="A32" s="18" t="s">
        <v>210</v>
      </c>
      <c r="B32" s="18" t="s">
        <v>27</v>
      </c>
      <c r="C32" s="18" t="s">
        <v>56</v>
      </c>
      <c r="D32" s="18" t="s">
        <v>205</v>
      </c>
      <c r="E32" s="18" t="s">
        <v>206</v>
      </c>
      <c r="F32" s="18" t="s">
        <v>128</v>
      </c>
      <c r="G32" s="18" t="s">
        <v>129</v>
      </c>
      <c r="H32" s="18" t="s">
        <v>3</v>
      </c>
      <c r="I32" s="18" t="s">
        <v>196</v>
      </c>
      <c r="J32" s="18" t="s">
        <v>211</v>
      </c>
      <c r="K32" s="18" t="s">
        <v>161</v>
      </c>
      <c r="L32" s="18" t="s">
        <v>162</v>
      </c>
      <c r="M32" s="19" t="s">
        <v>65</v>
      </c>
      <c r="N32" s="19"/>
      <c r="O32" s="19"/>
      <c r="P32" s="19"/>
      <c r="Q32" s="19" t="s">
        <v>65</v>
      </c>
      <c r="R32" s="19"/>
      <c r="S32" s="19"/>
      <c r="T32" s="19"/>
      <c r="U32" s="19"/>
      <c r="V32" s="19"/>
      <c r="W32" s="19"/>
      <c r="X32" s="19"/>
      <c r="Y32" s="19"/>
    </row>
    <row r="33" customFormat="false" ht="13.8" hidden="false" customHeight="false" outlineLevel="0" collapsed="false">
      <c r="A33" s="18" t="s">
        <v>212</v>
      </c>
      <c r="B33" s="18" t="s">
        <v>27</v>
      </c>
      <c r="C33" s="18" t="s">
        <v>56</v>
      </c>
      <c r="D33" s="18" t="s">
        <v>213</v>
      </c>
      <c r="E33" s="18" t="s">
        <v>214</v>
      </c>
      <c r="F33" s="18" t="s">
        <v>128</v>
      </c>
      <c r="G33" s="18" t="s">
        <v>129</v>
      </c>
      <c r="H33" s="18" t="s">
        <v>3</v>
      </c>
      <c r="I33" s="18" t="s">
        <v>196</v>
      </c>
      <c r="J33" s="18" t="s">
        <v>215</v>
      </c>
      <c r="K33" s="18" t="s">
        <v>132</v>
      </c>
      <c r="L33" s="18" t="s">
        <v>133</v>
      </c>
      <c r="M33" s="19" t="s">
        <v>65</v>
      </c>
      <c r="N33" s="19"/>
      <c r="O33" s="19"/>
      <c r="P33" s="19"/>
      <c r="Q33" s="19" t="s">
        <v>65</v>
      </c>
      <c r="R33" s="19"/>
      <c r="S33" s="19"/>
      <c r="T33" s="19"/>
      <c r="U33" s="19"/>
      <c r="V33" s="19"/>
      <c r="W33" s="19"/>
      <c r="X33" s="19"/>
      <c r="Y33" s="19"/>
    </row>
    <row r="34" customFormat="false" ht="13.8" hidden="false" customHeight="false" outlineLevel="0" collapsed="false">
      <c r="A34" s="18" t="s">
        <v>216</v>
      </c>
      <c r="B34" s="18" t="s">
        <v>27</v>
      </c>
      <c r="C34" s="18" t="s">
        <v>56</v>
      </c>
      <c r="D34" s="18" t="s">
        <v>85</v>
      </c>
      <c r="E34" s="18" t="s">
        <v>177</v>
      </c>
      <c r="F34" s="18" t="s">
        <v>141</v>
      </c>
      <c r="G34" s="18" t="s">
        <v>178</v>
      </c>
      <c r="H34" s="18" t="s">
        <v>3</v>
      </c>
      <c r="I34" s="18" t="s">
        <v>178</v>
      </c>
      <c r="J34" s="18" t="s">
        <v>217</v>
      </c>
      <c r="K34" s="18" t="s">
        <v>180</v>
      </c>
      <c r="L34" s="18"/>
      <c r="M34" s="19" t="s">
        <v>65</v>
      </c>
      <c r="N34" s="19"/>
      <c r="O34" s="19"/>
      <c r="P34" s="19"/>
      <c r="Q34" s="19"/>
      <c r="R34" s="19"/>
      <c r="S34" s="19"/>
      <c r="T34" s="19"/>
      <c r="U34" s="19" t="s">
        <v>65</v>
      </c>
      <c r="V34" s="19" t="s">
        <v>65</v>
      </c>
      <c r="W34" s="19"/>
      <c r="X34" s="19"/>
      <c r="Y34" s="19"/>
    </row>
    <row r="35" customFormat="false" ht="13.8" hidden="false" customHeight="false" outlineLevel="0" collapsed="false">
      <c r="A35" s="18" t="s">
        <v>218</v>
      </c>
      <c r="B35" s="18" t="s">
        <v>27</v>
      </c>
      <c r="C35" s="18" t="s">
        <v>56</v>
      </c>
      <c r="D35" s="18" t="s">
        <v>85</v>
      </c>
      <c r="E35" s="18" t="s">
        <v>147</v>
      </c>
      <c r="F35" s="18" t="s">
        <v>141</v>
      </c>
      <c r="G35" s="18" t="s">
        <v>148</v>
      </c>
      <c r="H35" s="18" t="s">
        <v>3</v>
      </c>
      <c r="I35" s="18" t="s">
        <v>173</v>
      </c>
      <c r="J35" s="18" t="s">
        <v>219</v>
      </c>
      <c r="K35" s="18" t="s">
        <v>220</v>
      </c>
      <c r="L35" s="18" t="s">
        <v>152</v>
      </c>
      <c r="M35" s="19" t="s">
        <v>65</v>
      </c>
      <c r="N35" s="19"/>
      <c r="O35" s="19"/>
      <c r="P35" s="19"/>
      <c r="Q35" s="19"/>
      <c r="R35" s="19"/>
      <c r="S35" s="19"/>
      <c r="T35" s="19"/>
      <c r="U35" s="19"/>
      <c r="V35" s="19"/>
      <c r="W35" s="19" t="s">
        <v>65</v>
      </c>
      <c r="X35" s="19"/>
      <c r="Y35" s="19"/>
    </row>
    <row r="36" customFormat="false" ht="13.8" hidden="false" customHeight="false" outlineLevel="0" collapsed="false">
      <c r="A36" s="18" t="s">
        <v>221</v>
      </c>
      <c r="B36" s="18" t="s">
        <v>27</v>
      </c>
      <c r="C36" s="18" t="s">
        <v>56</v>
      </c>
      <c r="D36" s="18" t="s">
        <v>57</v>
      </c>
      <c r="E36" s="18" t="s">
        <v>222</v>
      </c>
      <c r="F36" s="18" t="s">
        <v>128</v>
      </c>
      <c r="G36" s="18" t="s">
        <v>129</v>
      </c>
      <c r="H36" s="18" t="s">
        <v>3</v>
      </c>
      <c r="I36" s="18" t="s">
        <v>223</v>
      </c>
      <c r="J36" s="18" t="s">
        <v>224</v>
      </c>
      <c r="K36" s="18" t="s">
        <v>132</v>
      </c>
      <c r="L36" s="18" t="s">
        <v>133</v>
      </c>
      <c r="M36" s="19" t="s">
        <v>65</v>
      </c>
      <c r="N36" s="19"/>
      <c r="O36" s="19"/>
      <c r="P36" s="19"/>
      <c r="Q36" s="19"/>
      <c r="R36" s="19"/>
      <c r="S36" s="19"/>
      <c r="T36" s="19"/>
      <c r="U36" s="19" t="s">
        <v>65</v>
      </c>
      <c r="V36" s="19" t="s">
        <v>65</v>
      </c>
      <c r="W36" s="19"/>
      <c r="X36" s="19"/>
      <c r="Y36" s="19"/>
    </row>
    <row r="37" customFormat="false" ht="13.8" hidden="false" customHeight="false" outlineLevel="0" collapsed="false">
      <c r="A37" s="18" t="s">
        <v>225</v>
      </c>
      <c r="B37" s="18" t="s">
        <v>27</v>
      </c>
      <c r="C37" s="18" t="s">
        <v>56</v>
      </c>
      <c r="D37" s="18" t="s">
        <v>158</v>
      </c>
      <c r="E37" s="18" t="s">
        <v>226</v>
      </c>
      <c r="F37" s="18" t="s">
        <v>128</v>
      </c>
      <c r="G37" s="18" t="s">
        <v>129</v>
      </c>
      <c r="H37" s="18" t="s">
        <v>3</v>
      </c>
      <c r="I37" s="18" t="s">
        <v>223</v>
      </c>
      <c r="J37" s="18" t="s">
        <v>227</v>
      </c>
      <c r="K37" s="18" t="s">
        <v>228</v>
      </c>
      <c r="L37" s="18" t="s">
        <v>162</v>
      </c>
      <c r="M37" s="19" t="s">
        <v>65</v>
      </c>
      <c r="N37" s="19"/>
      <c r="O37" s="19"/>
      <c r="P37" s="19"/>
      <c r="Q37" s="19"/>
      <c r="R37" s="19"/>
      <c r="S37" s="19"/>
      <c r="T37" s="19"/>
      <c r="U37" s="19" t="s">
        <v>65</v>
      </c>
      <c r="V37" s="19" t="s">
        <v>65</v>
      </c>
      <c r="W37" s="19"/>
      <c r="X37" s="19"/>
      <c r="Y37" s="19"/>
    </row>
    <row r="38" customFormat="false" ht="13.8" hidden="false" customHeight="false" outlineLevel="0" collapsed="false">
      <c r="A38" s="18" t="s">
        <v>229</v>
      </c>
      <c r="B38" s="18" t="s">
        <v>27</v>
      </c>
      <c r="C38" s="18" t="s">
        <v>56</v>
      </c>
      <c r="D38" s="18" t="s">
        <v>85</v>
      </c>
      <c r="E38" s="18" t="s">
        <v>230</v>
      </c>
      <c r="F38" s="18" t="s">
        <v>59</v>
      </c>
      <c r="G38" s="18" t="s">
        <v>231</v>
      </c>
      <c r="H38" s="18" t="s">
        <v>2</v>
      </c>
      <c r="I38" s="18" t="s">
        <v>232</v>
      </c>
      <c r="J38" s="18" t="s">
        <v>233</v>
      </c>
      <c r="K38" s="18" t="s">
        <v>234</v>
      </c>
      <c r="L38" s="18" t="s">
        <v>235</v>
      </c>
      <c r="M38" s="19" t="s">
        <v>65</v>
      </c>
      <c r="N38" s="19"/>
      <c r="O38" s="19"/>
      <c r="P38" s="19"/>
      <c r="Q38" s="19"/>
      <c r="R38" s="19"/>
      <c r="S38" s="19"/>
      <c r="T38" s="19"/>
      <c r="U38" s="19" t="s">
        <v>65</v>
      </c>
      <c r="V38" s="19" t="s">
        <v>65</v>
      </c>
      <c r="W38" s="19"/>
      <c r="X38" s="19"/>
      <c r="Y38" s="19"/>
    </row>
    <row r="39" customFormat="false" ht="13.8" hidden="false" customHeight="false" outlineLevel="0" collapsed="false">
      <c r="A39" s="18" t="s">
        <v>236</v>
      </c>
      <c r="B39" s="18" t="s">
        <v>27</v>
      </c>
      <c r="C39" s="18" t="s">
        <v>56</v>
      </c>
      <c r="D39" s="18" t="s">
        <v>85</v>
      </c>
      <c r="E39" s="18" t="s">
        <v>230</v>
      </c>
      <c r="F39" s="18" t="s">
        <v>59</v>
      </c>
      <c r="G39" s="18" t="s">
        <v>231</v>
      </c>
      <c r="H39" s="18" t="s">
        <v>2</v>
      </c>
      <c r="I39" s="18" t="s">
        <v>232</v>
      </c>
      <c r="J39" s="18" t="s">
        <v>233</v>
      </c>
      <c r="K39" s="18" t="s">
        <v>234</v>
      </c>
      <c r="L39" s="18" t="s">
        <v>235</v>
      </c>
      <c r="M39" s="19" t="s">
        <v>65</v>
      </c>
      <c r="N39" s="19"/>
      <c r="O39" s="19"/>
      <c r="P39" s="19"/>
      <c r="Q39" s="19"/>
      <c r="R39" s="19"/>
      <c r="S39" s="19"/>
      <c r="T39" s="19"/>
      <c r="U39" s="19" t="s">
        <v>65</v>
      </c>
      <c r="V39" s="19" t="s">
        <v>65</v>
      </c>
      <c r="W39" s="19"/>
      <c r="X39" s="19"/>
      <c r="Y39" s="19"/>
    </row>
    <row r="40" customFormat="false" ht="13.8" hidden="false" customHeight="false" outlineLevel="0" collapsed="false">
      <c r="A40" s="18" t="s">
        <v>237</v>
      </c>
      <c r="B40" s="18" t="s">
        <v>27</v>
      </c>
      <c r="C40" s="18" t="s">
        <v>56</v>
      </c>
      <c r="D40" s="18" t="s">
        <v>85</v>
      </c>
      <c r="E40" s="18" t="s">
        <v>230</v>
      </c>
      <c r="F40" s="18" t="s">
        <v>59</v>
      </c>
      <c r="G40" s="18" t="s">
        <v>231</v>
      </c>
      <c r="H40" s="18" t="s">
        <v>2</v>
      </c>
      <c r="I40" s="18" t="s">
        <v>232</v>
      </c>
      <c r="J40" s="18" t="s">
        <v>238</v>
      </c>
      <c r="K40" s="18" t="s">
        <v>234</v>
      </c>
      <c r="L40" s="18" t="s">
        <v>235</v>
      </c>
      <c r="M40" s="19" t="s">
        <v>65</v>
      </c>
      <c r="N40" s="19"/>
      <c r="O40" s="19"/>
      <c r="P40" s="19"/>
      <c r="Q40" s="19"/>
      <c r="R40" s="19" t="s">
        <v>65</v>
      </c>
      <c r="S40" s="19"/>
      <c r="T40" s="19"/>
      <c r="U40" s="19"/>
      <c r="V40" s="19"/>
      <c r="W40" s="19"/>
      <c r="X40" s="19"/>
      <c r="Y40" s="19"/>
    </row>
    <row r="41" customFormat="false" ht="13.8" hidden="false" customHeight="false" outlineLevel="0" collapsed="false">
      <c r="A41" s="18" t="s">
        <v>239</v>
      </c>
      <c r="B41" s="18" t="s">
        <v>27</v>
      </c>
      <c r="C41" s="18" t="s">
        <v>56</v>
      </c>
      <c r="D41" s="18" t="s">
        <v>85</v>
      </c>
      <c r="E41" s="18" t="s">
        <v>230</v>
      </c>
      <c r="F41" s="18" t="s">
        <v>59</v>
      </c>
      <c r="G41" s="18" t="s">
        <v>231</v>
      </c>
      <c r="H41" s="18" t="s">
        <v>2</v>
      </c>
      <c r="I41" s="18" t="s">
        <v>232</v>
      </c>
      <c r="J41" s="18" t="s">
        <v>238</v>
      </c>
      <c r="K41" s="18" t="s">
        <v>234</v>
      </c>
      <c r="L41" s="18" t="s">
        <v>235</v>
      </c>
      <c r="M41" s="19" t="s">
        <v>65</v>
      </c>
      <c r="N41" s="19"/>
      <c r="O41" s="19"/>
      <c r="P41" s="19"/>
      <c r="Q41" s="19"/>
      <c r="R41" s="19" t="s">
        <v>65</v>
      </c>
      <c r="S41" s="19"/>
      <c r="T41" s="19"/>
      <c r="U41" s="19"/>
      <c r="V41" s="19"/>
      <c r="W41" s="19"/>
      <c r="X41" s="19"/>
      <c r="Y41" s="19"/>
    </row>
    <row r="42" customFormat="false" ht="13.8" hidden="false" customHeight="false" outlineLevel="0" collapsed="false">
      <c r="A42" s="18" t="s">
        <v>240</v>
      </c>
      <c r="B42" s="18" t="s">
        <v>27</v>
      </c>
      <c r="C42" s="18" t="s">
        <v>56</v>
      </c>
      <c r="D42" s="18" t="s">
        <v>85</v>
      </c>
      <c r="E42" s="18" t="s">
        <v>241</v>
      </c>
      <c r="F42" s="18" t="s">
        <v>242</v>
      </c>
      <c r="G42" s="18" t="s">
        <v>243</v>
      </c>
      <c r="H42" s="18" t="s">
        <v>2</v>
      </c>
      <c r="I42" s="18" t="s">
        <v>243</v>
      </c>
      <c r="J42" s="18" t="s">
        <v>244</v>
      </c>
      <c r="K42" s="18" t="s">
        <v>245</v>
      </c>
      <c r="L42" s="18"/>
      <c r="M42" s="19" t="s">
        <v>65</v>
      </c>
      <c r="N42" s="19"/>
      <c r="O42" s="19"/>
      <c r="P42" s="19"/>
      <c r="Q42" s="19"/>
      <c r="R42" s="19"/>
      <c r="S42" s="19"/>
      <c r="T42" s="19" t="s">
        <v>65</v>
      </c>
      <c r="U42" s="19"/>
      <c r="V42" s="19"/>
      <c r="W42" s="19"/>
      <c r="X42" s="19"/>
      <c r="Y42" s="19"/>
    </row>
    <row r="43" customFormat="false" ht="13.8" hidden="false" customHeight="false" outlineLevel="0" collapsed="false">
      <c r="A43" s="18" t="s">
        <v>246</v>
      </c>
      <c r="B43" s="18" t="s">
        <v>27</v>
      </c>
      <c r="C43" s="18" t="s">
        <v>56</v>
      </c>
      <c r="D43" s="18" t="s">
        <v>247</v>
      </c>
      <c r="E43" s="18" t="s">
        <v>248</v>
      </c>
      <c r="F43" s="18" t="s">
        <v>80</v>
      </c>
      <c r="G43" s="18" t="s">
        <v>118</v>
      </c>
      <c r="H43" s="18" t="s">
        <v>2</v>
      </c>
      <c r="I43" s="18" t="s">
        <v>119</v>
      </c>
      <c r="J43" s="18" t="s">
        <v>249</v>
      </c>
      <c r="K43" s="18" t="s">
        <v>121</v>
      </c>
      <c r="L43" s="18" t="s">
        <v>122</v>
      </c>
      <c r="M43" s="19" t="s">
        <v>65</v>
      </c>
      <c r="N43" s="19"/>
      <c r="O43" s="19"/>
      <c r="P43" s="19"/>
      <c r="Q43" s="19" t="s">
        <v>65</v>
      </c>
      <c r="R43" s="19"/>
      <c r="S43" s="19"/>
      <c r="T43" s="19"/>
      <c r="U43" s="19"/>
      <c r="V43" s="19"/>
      <c r="W43" s="19"/>
      <c r="X43" s="19"/>
      <c r="Y43" s="19"/>
    </row>
    <row r="44" customFormat="false" ht="13.8" hidden="false" customHeight="false" outlineLevel="0" collapsed="false">
      <c r="A44" s="18" t="s">
        <v>250</v>
      </c>
      <c r="B44" s="18" t="s">
        <v>27</v>
      </c>
      <c r="C44" s="18" t="s">
        <v>56</v>
      </c>
      <c r="D44" s="18" t="s">
        <v>57</v>
      </c>
      <c r="E44" s="18" t="s">
        <v>251</v>
      </c>
      <c r="F44" s="18" t="s">
        <v>252</v>
      </c>
      <c r="G44" s="18" t="s">
        <v>253</v>
      </c>
      <c r="H44" s="18" t="s">
        <v>2</v>
      </c>
      <c r="I44" s="18" t="s">
        <v>254</v>
      </c>
      <c r="J44" s="18" t="s">
        <v>244</v>
      </c>
      <c r="K44" s="18" t="s">
        <v>255</v>
      </c>
      <c r="L44" s="18" t="s">
        <v>256</v>
      </c>
      <c r="M44" s="19" t="s">
        <v>65</v>
      </c>
      <c r="N44" s="19"/>
      <c r="O44" s="19"/>
      <c r="P44" s="19"/>
      <c r="Q44" s="19"/>
      <c r="R44" s="19"/>
      <c r="S44" s="19"/>
      <c r="T44" s="19" t="s">
        <v>65</v>
      </c>
      <c r="U44" s="19"/>
      <c r="V44" s="19"/>
      <c r="W44" s="19"/>
      <c r="X44" s="19"/>
      <c r="Y44" s="19"/>
    </row>
    <row r="45" customFormat="false" ht="13.8" hidden="false" customHeight="false" outlineLevel="0" collapsed="false">
      <c r="A45" s="18" t="s">
        <v>257</v>
      </c>
      <c r="B45" s="18" t="s">
        <v>27</v>
      </c>
      <c r="C45" s="18" t="s">
        <v>56</v>
      </c>
      <c r="D45" s="18" t="s">
        <v>158</v>
      </c>
      <c r="E45" s="18" t="s">
        <v>258</v>
      </c>
      <c r="F45" s="18" t="s">
        <v>80</v>
      </c>
      <c r="G45" s="18" t="s">
        <v>259</v>
      </c>
      <c r="H45" s="18" t="s">
        <v>2</v>
      </c>
      <c r="I45" s="18" t="s">
        <v>260</v>
      </c>
      <c r="J45" s="18" t="s">
        <v>244</v>
      </c>
      <c r="K45" s="18" t="s">
        <v>256</v>
      </c>
      <c r="L45" s="18"/>
      <c r="M45" s="19" t="s">
        <v>65</v>
      </c>
      <c r="N45" s="19"/>
      <c r="O45" s="19"/>
      <c r="P45" s="19"/>
      <c r="Q45" s="19"/>
      <c r="R45" s="19"/>
      <c r="S45" s="19"/>
      <c r="T45" s="19" t="s">
        <v>65</v>
      </c>
      <c r="U45" s="19"/>
      <c r="V45" s="19"/>
      <c r="W45" s="19"/>
      <c r="X45" s="19"/>
      <c r="Y45" s="19"/>
    </row>
    <row r="46" customFormat="false" ht="13.8" hidden="false" customHeight="false" outlineLevel="0" collapsed="false">
      <c r="A46" s="18" t="s">
        <v>261</v>
      </c>
      <c r="B46" s="18" t="s">
        <v>27</v>
      </c>
      <c r="C46" s="18" t="s">
        <v>56</v>
      </c>
      <c r="D46" s="18" t="s">
        <v>116</v>
      </c>
      <c r="E46" s="18" t="s">
        <v>262</v>
      </c>
      <c r="F46" s="18" t="s">
        <v>165</v>
      </c>
      <c r="G46" s="18" t="s">
        <v>166</v>
      </c>
      <c r="H46" s="18" t="s">
        <v>2</v>
      </c>
      <c r="I46" s="18" t="s">
        <v>263</v>
      </c>
      <c r="J46" s="18" t="s">
        <v>264</v>
      </c>
      <c r="K46" s="18" t="s">
        <v>265</v>
      </c>
      <c r="L46" s="18" t="s">
        <v>266</v>
      </c>
      <c r="M46" s="19" t="s">
        <v>65</v>
      </c>
      <c r="N46" s="19"/>
      <c r="O46" s="19"/>
      <c r="P46" s="19"/>
      <c r="Q46" s="19"/>
      <c r="R46" s="19"/>
      <c r="S46" s="19"/>
      <c r="T46" s="19"/>
      <c r="U46" s="19"/>
      <c r="V46" s="19"/>
      <c r="W46" s="19" t="s">
        <v>65</v>
      </c>
      <c r="X46" s="19"/>
      <c r="Y46" s="19"/>
    </row>
    <row r="47" customFormat="false" ht="13.8" hidden="false" customHeight="false" outlineLevel="0" collapsed="false">
      <c r="A47" s="18" t="s">
        <v>267</v>
      </c>
      <c r="B47" s="18" t="s">
        <v>27</v>
      </c>
      <c r="C47" s="18" t="s">
        <v>56</v>
      </c>
      <c r="D47" s="18" t="s">
        <v>85</v>
      </c>
      <c r="E47" s="18" t="s">
        <v>268</v>
      </c>
      <c r="F47" s="18" t="s">
        <v>80</v>
      </c>
      <c r="G47" s="18" t="s">
        <v>259</v>
      </c>
      <c r="H47" s="18" t="s">
        <v>2</v>
      </c>
      <c r="I47" s="18" t="n">
        <v>13</v>
      </c>
      <c r="J47" s="18" t="s">
        <v>269</v>
      </c>
      <c r="K47" s="18" t="s">
        <v>270</v>
      </c>
      <c r="L47" s="18"/>
      <c r="M47" s="19" t="s">
        <v>65</v>
      </c>
      <c r="N47" s="19"/>
      <c r="O47" s="19"/>
      <c r="P47" s="19"/>
      <c r="Q47" s="19"/>
      <c r="R47" s="19"/>
      <c r="S47" s="19"/>
      <c r="T47" s="19"/>
      <c r="U47" s="19"/>
      <c r="V47" s="19" t="s">
        <v>65</v>
      </c>
      <c r="W47" s="19"/>
      <c r="X47" s="19"/>
      <c r="Y47" s="19"/>
    </row>
    <row r="48" customFormat="false" ht="13.8" hidden="false" customHeight="false" outlineLevel="0" collapsed="false">
      <c r="A48" s="18" t="s">
        <v>271</v>
      </c>
      <c r="B48" s="18" t="s">
        <v>27</v>
      </c>
      <c r="C48" s="18" t="s">
        <v>56</v>
      </c>
      <c r="D48" s="18" t="s">
        <v>57</v>
      </c>
      <c r="E48" s="18" t="s">
        <v>272</v>
      </c>
      <c r="F48" s="18" t="s">
        <v>80</v>
      </c>
      <c r="G48" s="18" t="s">
        <v>259</v>
      </c>
      <c r="H48" s="18" t="s">
        <v>2</v>
      </c>
      <c r="I48" s="18" t="s">
        <v>259</v>
      </c>
      <c r="J48" s="18" t="s">
        <v>244</v>
      </c>
      <c r="K48" s="18" t="s">
        <v>256</v>
      </c>
      <c r="L48" s="18"/>
      <c r="M48" s="19" t="s">
        <v>65</v>
      </c>
      <c r="N48" s="19"/>
      <c r="O48" s="19"/>
      <c r="P48" s="19"/>
      <c r="Q48" s="19"/>
      <c r="R48" s="19"/>
      <c r="S48" s="19"/>
      <c r="T48" s="19" t="s">
        <v>65</v>
      </c>
      <c r="U48" s="19"/>
      <c r="V48" s="19"/>
      <c r="W48" s="19"/>
      <c r="X48" s="19"/>
      <c r="Y48" s="19"/>
    </row>
    <row r="49" customFormat="false" ht="13.8" hidden="false" customHeight="false" outlineLevel="0" collapsed="false">
      <c r="A49" s="18" t="s">
        <v>273</v>
      </c>
      <c r="B49" s="18" t="s">
        <v>27</v>
      </c>
      <c r="C49" s="18" t="s">
        <v>56</v>
      </c>
      <c r="D49" s="18" t="s">
        <v>85</v>
      </c>
      <c r="E49" s="18" t="s">
        <v>177</v>
      </c>
      <c r="F49" s="18" t="s">
        <v>141</v>
      </c>
      <c r="G49" s="18" t="s">
        <v>178</v>
      </c>
      <c r="H49" s="18" t="s">
        <v>2</v>
      </c>
      <c r="I49" s="18" t="s">
        <v>178</v>
      </c>
      <c r="J49" s="18" t="s">
        <v>217</v>
      </c>
      <c r="K49" s="18" t="s">
        <v>180</v>
      </c>
      <c r="L49" s="18" t="s">
        <v>274</v>
      </c>
      <c r="M49" s="19" t="s">
        <v>65</v>
      </c>
      <c r="N49" s="19"/>
      <c r="O49" s="19"/>
      <c r="P49" s="19"/>
      <c r="Q49" s="19"/>
      <c r="R49" s="19"/>
      <c r="S49" s="19"/>
      <c r="T49" s="19"/>
      <c r="U49" s="19" t="s">
        <v>65</v>
      </c>
      <c r="V49" s="19" t="s">
        <v>65</v>
      </c>
      <c r="W49" s="19"/>
      <c r="X49" s="19"/>
      <c r="Y49" s="19"/>
    </row>
    <row r="50" customFormat="false" ht="13.8" hidden="false" customHeight="false" outlineLevel="0" collapsed="false">
      <c r="A50" s="18" t="s">
        <v>275</v>
      </c>
      <c r="B50" s="18" t="s">
        <v>27</v>
      </c>
      <c r="C50" s="18" t="s">
        <v>56</v>
      </c>
      <c r="D50" s="18" t="s">
        <v>276</v>
      </c>
      <c r="E50" s="18" t="s">
        <v>277</v>
      </c>
      <c r="F50" s="18" t="s">
        <v>128</v>
      </c>
      <c r="G50" s="18" t="s">
        <v>129</v>
      </c>
      <c r="H50" s="18" t="s">
        <v>2</v>
      </c>
      <c r="I50" s="18" t="s">
        <v>196</v>
      </c>
      <c r="J50" s="18" t="s">
        <v>278</v>
      </c>
      <c r="K50" s="18" t="s">
        <v>132</v>
      </c>
      <c r="L50" s="18" t="s">
        <v>133</v>
      </c>
      <c r="M50" s="19" t="s">
        <v>65</v>
      </c>
      <c r="N50" s="19"/>
      <c r="O50" s="19"/>
      <c r="P50" s="19"/>
      <c r="Q50" s="19" t="s">
        <v>65</v>
      </c>
      <c r="R50" s="19"/>
      <c r="S50" s="19"/>
      <c r="T50" s="19"/>
      <c r="U50" s="19"/>
      <c r="V50" s="19"/>
      <c r="W50" s="19"/>
      <c r="X50" s="19"/>
      <c r="Y50" s="19"/>
    </row>
    <row r="51" customFormat="false" ht="13.8" hidden="false" customHeight="false" outlineLevel="0" collapsed="false">
      <c r="A51" s="18" t="s">
        <v>279</v>
      </c>
      <c r="B51" s="18" t="s">
        <v>27</v>
      </c>
      <c r="C51" s="18" t="s">
        <v>56</v>
      </c>
      <c r="D51" s="18" t="s">
        <v>276</v>
      </c>
      <c r="E51" s="18" t="s">
        <v>277</v>
      </c>
      <c r="F51" s="18" t="s">
        <v>128</v>
      </c>
      <c r="G51" s="18" t="s">
        <v>129</v>
      </c>
      <c r="H51" s="18" t="s">
        <v>2</v>
      </c>
      <c r="I51" s="18" t="s">
        <v>196</v>
      </c>
      <c r="J51" s="18" t="s">
        <v>280</v>
      </c>
      <c r="K51" s="18" t="s">
        <v>132</v>
      </c>
      <c r="L51" s="18" t="s">
        <v>133</v>
      </c>
      <c r="M51" s="19" t="s">
        <v>65</v>
      </c>
      <c r="N51" s="19"/>
      <c r="O51" s="19"/>
      <c r="P51" s="19"/>
      <c r="Q51" s="19" t="s">
        <v>65</v>
      </c>
      <c r="R51" s="19"/>
      <c r="S51" s="19"/>
      <c r="T51" s="19"/>
      <c r="U51" s="19"/>
      <c r="V51" s="19"/>
      <c r="W51" s="19"/>
      <c r="X51" s="19"/>
      <c r="Y51" s="19"/>
    </row>
    <row r="52" customFormat="false" ht="13.8" hidden="false" customHeight="false" outlineLevel="0" collapsed="false">
      <c r="A52" s="18" t="s">
        <v>281</v>
      </c>
      <c r="B52" s="18" t="s">
        <v>27</v>
      </c>
      <c r="C52" s="18" t="s">
        <v>56</v>
      </c>
      <c r="D52" s="18" t="s">
        <v>116</v>
      </c>
      <c r="E52" s="18" t="s">
        <v>282</v>
      </c>
      <c r="F52" s="18" t="s">
        <v>128</v>
      </c>
      <c r="G52" s="18" t="s">
        <v>129</v>
      </c>
      <c r="H52" s="18" t="s">
        <v>2</v>
      </c>
      <c r="I52" s="18" t="s">
        <v>196</v>
      </c>
      <c r="J52" s="18" t="s">
        <v>283</v>
      </c>
      <c r="K52" s="18" t="s">
        <v>132</v>
      </c>
      <c r="L52" s="18" t="s">
        <v>133</v>
      </c>
      <c r="M52" s="19" t="s">
        <v>65</v>
      </c>
      <c r="N52" s="19"/>
      <c r="O52" s="19"/>
      <c r="P52" s="19"/>
      <c r="Q52" s="19" t="s">
        <v>65</v>
      </c>
      <c r="R52" s="19"/>
      <c r="S52" s="19"/>
      <c r="T52" s="19"/>
      <c r="U52" s="19"/>
      <c r="V52" s="19"/>
      <c r="W52" s="19"/>
      <c r="X52" s="19"/>
      <c r="Y52" s="19"/>
    </row>
    <row r="53" customFormat="false" ht="13.8" hidden="false" customHeight="false" outlineLevel="0" collapsed="false">
      <c r="A53" s="18" t="s">
        <v>284</v>
      </c>
      <c r="B53" s="18" t="s">
        <v>27</v>
      </c>
      <c r="C53" s="18" t="s">
        <v>56</v>
      </c>
      <c r="D53" s="18" t="s">
        <v>205</v>
      </c>
      <c r="E53" s="18" t="s">
        <v>206</v>
      </c>
      <c r="F53" s="18" t="s">
        <v>128</v>
      </c>
      <c r="G53" s="18" t="s">
        <v>129</v>
      </c>
      <c r="H53" s="18" t="s">
        <v>2</v>
      </c>
      <c r="I53" s="18" t="s">
        <v>196</v>
      </c>
      <c r="J53" s="18" t="s">
        <v>285</v>
      </c>
      <c r="K53" s="18" t="s">
        <v>161</v>
      </c>
      <c r="L53" s="18" t="s">
        <v>162</v>
      </c>
      <c r="M53" s="19" t="s">
        <v>65</v>
      </c>
      <c r="N53" s="19"/>
      <c r="O53" s="19"/>
      <c r="P53" s="19"/>
      <c r="Q53" s="19" t="s">
        <v>65</v>
      </c>
      <c r="R53" s="19"/>
      <c r="S53" s="19"/>
      <c r="T53" s="19"/>
      <c r="U53" s="19"/>
      <c r="V53" s="19"/>
      <c r="W53" s="19"/>
      <c r="X53" s="19"/>
      <c r="Y53" s="19"/>
    </row>
    <row r="54" customFormat="false" ht="13.8" hidden="false" customHeight="false" outlineLevel="0" collapsed="false">
      <c r="A54" s="18" t="s">
        <v>286</v>
      </c>
      <c r="B54" s="18" t="s">
        <v>27</v>
      </c>
      <c r="C54" s="18" t="s">
        <v>56</v>
      </c>
      <c r="D54" s="18" t="s">
        <v>205</v>
      </c>
      <c r="E54" s="18" t="s">
        <v>206</v>
      </c>
      <c r="F54" s="18" t="s">
        <v>128</v>
      </c>
      <c r="G54" s="18" t="s">
        <v>129</v>
      </c>
      <c r="H54" s="18" t="s">
        <v>2</v>
      </c>
      <c r="I54" s="18" t="s">
        <v>196</v>
      </c>
      <c r="J54" s="18" t="s">
        <v>287</v>
      </c>
      <c r="K54" s="18" t="s">
        <v>161</v>
      </c>
      <c r="L54" s="18" t="s">
        <v>162</v>
      </c>
      <c r="M54" s="19" t="s">
        <v>65</v>
      </c>
      <c r="N54" s="19"/>
      <c r="O54" s="19"/>
      <c r="P54" s="19"/>
      <c r="Q54" s="19" t="s">
        <v>65</v>
      </c>
      <c r="R54" s="19"/>
      <c r="S54" s="19"/>
      <c r="T54" s="19"/>
      <c r="U54" s="19"/>
      <c r="V54" s="19"/>
      <c r="W54" s="19"/>
      <c r="X54" s="19"/>
      <c r="Y54" s="19"/>
    </row>
    <row r="55" customFormat="false" ht="13.8" hidden="false" customHeight="false" outlineLevel="0" collapsed="false">
      <c r="A55" s="18" t="s">
        <v>288</v>
      </c>
      <c r="B55" s="18" t="s">
        <v>27</v>
      </c>
      <c r="C55" s="18" t="s">
        <v>56</v>
      </c>
      <c r="D55" s="18" t="s">
        <v>205</v>
      </c>
      <c r="E55" s="18" t="s">
        <v>206</v>
      </c>
      <c r="F55" s="18" t="s">
        <v>128</v>
      </c>
      <c r="G55" s="18" t="s">
        <v>129</v>
      </c>
      <c r="H55" s="18" t="s">
        <v>2</v>
      </c>
      <c r="I55" s="18" t="s">
        <v>196</v>
      </c>
      <c r="J55" s="18" t="s">
        <v>289</v>
      </c>
      <c r="K55" s="18" t="s">
        <v>161</v>
      </c>
      <c r="L55" s="18" t="s">
        <v>162</v>
      </c>
      <c r="M55" s="19" t="s">
        <v>65</v>
      </c>
      <c r="N55" s="19"/>
      <c r="O55" s="19"/>
      <c r="P55" s="19"/>
      <c r="Q55" s="19" t="s">
        <v>65</v>
      </c>
      <c r="R55" s="19"/>
      <c r="S55" s="19"/>
      <c r="T55" s="19"/>
      <c r="U55" s="19"/>
      <c r="V55" s="19"/>
      <c r="W55" s="19"/>
      <c r="X55" s="19"/>
      <c r="Y55" s="19"/>
    </row>
    <row r="56" customFormat="false" ht="13.8" hidden="false" customHeight="false" outlineLevel="0" collapsed="false">
      <c r="A56" s="18" t="s">
        <v>290</v>
      </c>
      <c r="B56" s="18" t="s">
        <v>27</v>
      </c>
      <c r="C56" s="18" t="s">
        <v>56</v>
      </c>
      <c r="D56" s="18" t="s">
        <v>85</v>
      </c>
      <c r="E56" s="18" t="s">
        <v>291</v>
      </c>
      <c r="F56" s="18" t="s">
        <v>128</v>
      </c>
      <c r="G56" s="18" t="s">
        <v>129</v>
      </c>
      <c r="H56" s="18" t="s">
        <v>2</v>
      </c>
      <c r="I56" s="18" t="s">
        <v>196</v>
      </c>
      <c r="J56" s="18" t="s">
        <v>292</v>
      </c>
      <c r="K56" s="18" t="s">
        <v>132</v>
      </c>
      <c r="L56" s="18" t="s">
        <v>133</v>
      </c>
      <c r="M56" s="19" t="s">
        <v>65</v>
      </c>
      <c r="N56" s="19"/>
      <c r="O56" s="19"/>
      <c r="P56" s="19"/>
      <c r="Q56" s="19" t="s">
        <v>65</v>
      </c>
      <c r="R56" s="19"/>
      <c r="S56" s="19"/>
      <c r="T56" s="19"/>
      <c r="U56" s="19"/>
      <c r="V56" s="19"/>
      <c r="W56" s="19"/>
      <c r="X56" s="19"/>
      <c r="Y56" s="19"/>
    </row>
    <row r="57" customFormat="false" ht="13.8" hidden="false" customHeight="false" outlineLevel="0" collapsed="false">
      <c r="A57" s="18" t="s">
        <v>293</v>
      </c>
      <c r="B57" s="18" t="s">
        <v>27</v>
      </c>
      <c r="C57" s="18" t="s">
        <v>56</v>
      </c>
      <c r="D57" s="18" t="s">
        <v>158</v>
      </c>
      <c r="E57" s="18" t="s">
        <v>226</v>
      </c>
      <c r="F57" s="18" t="s">
        <v>128</v>
      </c>
      <c r="G57" s="18" t="s">
        <v>129</v>
      </c>
      <c r="H57" s="18" t="s">
        <v>2</v>
      </c>
      <c r="I57" s="18" t="s">
        <v>223</v>
      </c>
      <c r="J57" s="18" t="s">
        <v>52</v>
      </c>
      <c r="K57" s="18" t="s">
        <v>228</v>
      </c>
      <c r="L57" s="18" t="s">
        <v>162</v>
      </c>
      <c r="M57" s="19" t="s">
        <v>65</v>
      </c>
      <c r="N57" s="19"/>
      <c r="O57" s="19"/>
      <c r="P57" s="19"/>
      <c r="Q57" s="19"/>
      <c r="R57" s="19"/>
      <c r="S57" s="19"/>
      <c r="T57" s="19"/>
      <c r="U57" s="19"/>
      <c r="V57" s="19"/>
      <c r="W57" s="19" t="s">
        <v>65</v>
      </c>
      <c r="X57" s="19"/>
      <c r="Y57" s="19"/>
    </row>
    <row r="58" customFormat="false" ht="13.8" hidden="false" customHeight="false" outlineLevel="0" collapsed="false">
      <c r="A58" s="18" t="s">
        <v>294</v>
      </c>
      <c r="B58" s="18" t="s">
        <v>27</v>
      </c>
      <c r="C58" s="18" t="s">
        <v>56</v>
      </c>
      <c r="D58" s="18" t="s">
        <v>158</v>
      </c>
      <c r="E58" s="18" t="s">
        <v>226</v>
      </c>
      <c r="F58" s="18" t="s">
        <v>128</v>
      </c>
      <c r="G58" s="18" t="s">
        <v>129</v>
      </c>
      <c r="H58" s="18" t="s">
        <v>2</v>
      </c>
      <c r="I58" s="18" t="s">
        <v>223</v>
      </c>
      <c r="J58" s="18" t="s">
        <v>227</v>
      </c>
      <c r="K58" s="18" t="s">
        <v>228</v>
      </c>
      <c r="L58" s="18" t="s">
        <v>162</v>
      </c>
      <c r="M58" s="19" t="s">
        <v>65</v>
      </c>
      <c r="N58" s="19"/>
      <c r="O58" s="19"/>
      <c r="P58" s="19"/>
      <c r="Q58" s="19"/>
      <c r="R58" s="19"/>
      <c r="S58" s="19"/>
      <c r="T58" s="19"/>
      <c r="U58" s="19" t="s">
        <v>65</v>
      </c>
      <c r="V58" s="19" t="s">
        <v>65</v>
      </c>
      <c r="W58" s="19"/>
      <c r="X58" s="19"/>
      <c r="Y58" s="19"/>
    </row>
    <row r="59" customFormat="false" ht="13.8" hidden="false" customHeight="false" outlineLevel="0" collapsed="false">
      <c r="A59" s="18" t="s">
        <v>295</v>
      </c>
      <c r="B59" s="18" t="s">
        <v>27</v>
      </c>
      <c r="C59" s="18" t="s">
        <v>56</v>
      </c>
      <c r="D59" s="18" t="s">
        <v>158</v>
      </c>
      <c r="E59" s="18" t="s">
        <v>226</v>
      </c>
      <c r="F59" s="18" t="s">
        <v>128</v>
      </c>
      <c r="G59" s="18" t="s">
        <v>129</v>
      </c>
      <c r="H59" s="18" t="s">
        <v>2</v>
      </c>
      <c r="I59" s="18" t="s">
        <v>223</v>
      </c>
      <c r="J59" s="18" t="s">
        <v>224</v>
      </c>
      <c r="K59" s="18" t="s">
        <v>228</v>
      </c>
      <c r="L59" s="18" t="s">
        <v>162</v>
      </c>
      <c r="M59" s="19" t="s">
        <v>65</v>
      </c>
      <c r="N59" s="19"/>
      <c r="O59" s="19"/>
      <c r="P59" s="19"/>
      <c r="Q59" s="19"/>
      <c r="R59" s="19"/>
      <c r="S59" s="19"/>
      <c r="T59" s="19"/>
      <c r="U59" s="19" t="s">
        <v>65</v>
      </c>
      <c r="V59" s="19" t="s">
        <v>65</v>
      </c>
      <c r="W59" s="19"/>
      <c r="X59" s="19"/>
      <c r="Y59" s="19"/>
    </row>
    <row r="60" customFormat="false" ht="13.8" hidden="false" customHeight="false" outlineLevel="0" collapsed="false">
      <c r="A60" s="18" t="s">
        <v>296</v>
      </c>
      <c r="B60" s="18" t="s">
        <v>27</v>
      </c>
      <c r="C60" s="18" t="s">
        <v>56</v>
      </c>
      <c r="D60" s="18" t="s">
        <v>158</v>
      </c>
      <c r="E60" s="18" t="s">
        <v>226</v>
      </c>
      <c r="F60" s="18" t="s">
        <v>128</v>
      </c>
      <c r="G60" s="18" t="s">
        <v>129</v>
      </c>
      <c r="H60" s="18" t="s">
        <v>2</v>
      </c>
      <c r="I60" s="18" t="s">
        <v>223</v>
      </c>
      <c r="J60" s="18" t="s">
        <v>227</v>
      </c>
      <c r="K60" s="18" t="s">
        <v>228</v>
      </c>
      <c r="L60" s="18" t="s">
        <v>162</v>
      </c>
      <c r="M60" s="19" t="s">
        <v>65</v>
      </c>
      <c r="N60" s="19"/>
      <c r="O60" s="19"/>
      <c r="P60" s="19"/>
      <c r="Q60" s="19"/>
      <c r="R60" s="19"/>
      <c r="S60" s="19"/>
      <c r="T60" s="19"/>
      <c r="U60" s="19" t="s">
        <v>65</v>
      </c>
      <c r="V60" s="19" t="s">
        <v>65</v>
      </c>
      <c r="W60" s="19"/>
      <c r="X60" s="19"/>
      <c r="Y60" s="19"/>
    </row>
    <row r="61" customFormat="false" ht="13.8" hidden="false" customHeight="false" outlineLevel="0" collapsed="false">
      <c r="A61" s="18" t="s">
        <v>297</v>
      </c>
      <c r="B61" s="18" t="s">
        <v>27</v>
      </c>
      <c r="C61" s="18" t="s">
        <v>56</v>
      </c>
      <c r="D61" s="18" t="s">
        <v>205</v>
      </c>
      <c r="E61" s="18" t="s">
        <v>298</v>
      </c>
      <c r="F61" s="18" t="s">
        <v>128</v>
      </c>
      <c r="G61" s="18" t="s">
        <v>129</v>
      </c>
      <c r="H61" s="18" t="s">
        <v>2</v>
      </c>
      <c r="I61" s="18" t="s">
        <v>223</v>
      </c>
      <c r="J61" s="18" t="s">
        <v>227</v>
      </c>
      <c r="K61" s="18" t="s">
        <v>228</v>
      </c>
      <c r="L61" s="18" t="s">
        <v>162</v>
      </c>
      <c r="M61" s="19" t="s">
        <v>65</v>
      </c>
      <c r="N61" s="19"/>
      <c r="O61" s="19"/>
      <c r="P61" s="19"/>
      <c r="Q61" s="19"/>
      <c r="R61" s="19"/>
      <c r="S61" s="19"/>
      <c r="T61" s="19"/>
      <c r="U61" s="19" t="s">
        <v>65</v>
      </c>
      <c r="V61" s="19" t="s">
        <v>65</v>
      </c>
      <c r="W61" s="19"/>
      <c r="X61" s="19"/>
      <c r="Y61" s="19"/>
    </row>
    <row r="62" customFormat="false" ht="13.8" hidden="false" customHeight="false" outlineLevel="0" collapsed="false">
      <c r="A62" s="18" t="s">
        <v>299</v>
      </c>
      <c r="B62" s="18" t="s">
        <v>27</v>
      </c>
      <c r="C62" s="18" t="s">
        <v>56</v>
      </c>
      <c r="D62" s="18" t="s">
        <v>135</v>
      </c>
      <c r="E62" s="18" t="s">
        <v>300</v>
      </c>
      <c r="F62" s="18" t="s">
        <v>128</v>
      </c>
      <c r="G62" s="18" t="s">
        <v>129</v>
      </c>
      <c r="H62" s="18" t="s">
        <v>2</v>
      </c>
      <c r="I62" s="18" t="s">
        <v>223</v>
      </c>
      <c r="J62" s="18" t="s">
        <v>301</v>
      </c>
      <c r="K62" s="18" t="s">
        <v>162</v>
      </c>
      <c r="L62" s="18" t="s">
        <v>201</v>
      </c>
      <c r="M62" s="19" t="s">
        <v>65</v>
      </c>
      <c r="N62" s="19"/>
      <c r="O62" s="19"/>
      <c r="P62" s="19"/>
      <c r="Q62" s="19" t="s">
        <v>65</v>
      </c>
      <c r="R62" s="19"/>
      <c r="S62" s="19"/>
      <c r="T62" s="19"/>
      <c r="U62" s="19"/>
      <c r="V62" s="19"/>
      <c r="W62" s="19"/>
      <c r="X62" s="19"/>
      <c r="Y62" s="19"/>
    </row>
    <row r="63" customFormat="false" ht="13.8" hidden="false" customHeight="false" outlineLevel="0" collapsed="false">
      <c r="A63" s="18" t="s">
        <v>302</v>
      </c>
      <c r="B63" s="18" t="s">
        <v>27</v>
      </c>
      <c r="C63" s="18" t="s">
        <v>56</v>
      </c>
      <c r="D63" s="18" t="s">
        <v>135</v>
      </c>
      <c r="E63" s="18" t="s">
        <v>300</v>
      </c>
      <c r="F63" s="18" t="s">
        <v>128</v>
      </c>
      <c r="G63" s="18" t="s">
        <v>129</v>
      </c>
      <c r="H63" s="18" t="s">
        <v>2</v>
      </c>
      <c r="I63" s="18" t="s">
        <v>223</v>
      </c>
      <c r="J63" s="18" t="s">
        <v>52</v>
      </c>
      <c r="K63" s="18" t="s">
        <v>228</v>
      </c>
      <c r="L63" s="18" t="s">
        <v>162</v>
      </c>
      <c r="M63" s="19" t="s">
        <v>65</v>
      </c>
      <c r="N63" s="19"/>
      <c r="O63" s="19"/>
      <c r="P63" s="19"/>
      <c r="Q63" s="19"/>
      <c r="R63" s="19"/>
      <c r="S63" s="19"/>
      <c r="T63" s="19"/>
      <c r="U63" s="19"/>
      <c r="V63" s="19"/>
      <c r="W63" s="19" t="s">
        <v>65</v>
      </c>
      <c r="X63" s="19"/>
      <c r="Y63" s="19"/>
    </row>
    <row r="64" customFormat="false" ht="13.8" hidden="false" customHeight="false" outlineLevel="0" collapsed="false">
      <c r="A64" s="18" t="s">
        <v>303</v>
      </c>
      <c r="B64" s="18" t="s">
        <v>27</v>
      </c>
      <c r="C64" s="18" t="s">
        <v>56</v>
      </c>
      <c r="D64" s="18" t="s">
        <v>57</v>
      </c>
      <c r="E64" s="18" t="s">
        <v>304</v>
      </c>
      <c r="F64" s="18" t="s">
        <v>128</v>
      </c>
      <c r="G64" s="18" t="s">
        <v>129</v>
      </c>
      <c r="H64" s="18" t="s">
        <v>2</v>
      </c>
      <c r="I64" s="18" t="s">
        <v>223</v>
      </c>
      <c r="J64" s="18" t="s">
        <v>301</v>
      </c>
      <c r="K64" s="18" t="s">
        <v>132</v>
      </c>
      <c r="L64" s="18" t="s">
        <v>133</v>
      </c>
      <c r="M64" s="19" t="s">
        <v>65</v>
      </c>
      <c r="N64" s="19"/>
      <c r="O64" s="19"/>
      <c r="P64" s="19"/>
      <c r="Q64" s="19" t="s">
        <v>65</v>
      </c>
      <c r="R64" s="19"/>
      <c r="S64" s="19"/>
      <c r="T64" s="19"/>
      <c r="U64" s="19"/>
      <c r="V64" s="19"/>
      <c r="W64" s="19"/>
      <c r="X64" s="19"/>
      <c r="Y64" s="19"/>
    </row>
    <row r="65" customFormat="false" ht="13.8" hidden="false" customHeight="false" outlineLevel="0" collapsed="false">
      <c r="A65" s="18" t="s">
        <v>305</v>
      </c>
      <c r="B65" s="18" t="s">
        <v>27</v>
      </c>
      <c r="C65" s="18" t="s">
        <v>56</v>
      </c>
      <c r="D65" s="18" t="s">
        <v>158</v>
      </c>
      <c r="E65" s="18" t="s">
        <v>226</v>
      </c>
      <c r="F65" s="18" t="s">
        <v>128</v>
      </c>
      <c r="G65" s="18" t="s">
        <v>129</v>
      </c>
      <c r="H65" s="18" t="s">
        <v>2</v>
      </c>
      <c r="I65" s="18" t="s">
        <v>223</v>
      </c>
      <c r="J65" s="18" t="s">
        <v>227</v>
      </c>
      <c r="K65" s="18" t="s">
        <v>228</v>
      </c>
      <c r="L65" s="18" t="s">
        <v>162</v>
      </c>
      <c r="M65" s="19" t="s">
        <v>65</v>
      </c>
      <c r="N65" s="19"/>
      <c r="O65" s="19"/>
      <c r="P65" s="19"/>
      <c r="Q65" s="19"/>
      <c r="R65" s="19"/>
      <c r="S65" s="19"/>
      <c r="T65" s="19"/>
      <c r="U65" s="19" t="s">
        <v>65</v>
      </c>
      <c r="V65" s="19" t="s">
        <v>65</v>
      </c>
      <c r="W65" s="19"/>
      <c r="X65" s="19"/>
      <c r="Y65" s="19"/>
    </row>
    <row r="66" customFormat="false" ht="13.8" hidden="false" customHeight="false" outlineLevel="0" collapsed="false">
      <c r="A66" s="18" t="s">
        <v>306</v>
      </c>
      <c r="B66" s="18" t="s">
        <v>27</v>
      </c>
      <c r="C66" s="18" t="s">
        <v>56</v>
      </c>
      <c r="D66" s="18" t="s">
        <v>158</v>
      </c>
      <c r="E66" s="18" t="s">
        <v>226</v>
      </c>
      <c r="F66" s="18" t="s">
        <v>128</v>
      </c>
      <c r="G66" s="18" t="s">
        <v>129</v>
      </c>
      <c r="H66" s="18" t="s">
        <v>2</v>
      </c>
      <c r="I66" s="18" t="s">
        <v>223</v>
      </c>
      <c r="J66" s="18" t="s">
        <v>227</v>
      </c>
      <c r="K66" s="18" t="s">
        <v>228</v>
      </c>
      <c r="L66" s="18" t="s">
        <v>162</v>
      </c>
      <c r="M66" s="19" t="s">
        <v>65</v>
      </c>
      <c r="N66" s="19"/>
      <c r="O66" s="19"/>
      <c r="P66" s="19"/>
      <c r="Q66" s="19"/>
      <c r="R66" s="19"/>
      <c r="S66" s="19"/>
      <c r="T66" s="19"/>
      <c r="U66" s="19" t="s">
        <v>65</v>
      </c>
      <c r="V66" s="19" t="s">
        <v>65</v>
      </c>
      <c r="W66" s="19"/>
      <c r="X66" s="19"/>
      <c r="Y66" s="19"/>
    </row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Y66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LibreOffice/7.0.6.2$Windows_X86_64 LibreOffice_project/144abb84a525d8e30c9dbbefa69cbbf2d8d4ae3b</Application>
  <AppVersion>15.0000</AppVersion>
  <Company>DGFiP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2021-07-20T15:57:00Z</dcterms:created>
  <dc:creator>Sougandy Manisekar</dc:creator>
  <dc:description/>
  <dc:language>fr-FR</dc:language>
  <cp:lastModifiedBy/>
  <dcterms:modified xsi:type="dcterms:W3CDTF">2021-07-28T15:54:27Z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